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сентябрь-октябрь 25 г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утверждение'!$B$14:$I$177</definedName>
    <definedName name="_xlnm.Print_Area" localSheetId="0">'на утверждение'!$A$1:$I$178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6" i="3" l="1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<sst xmlns="http://schemas.openxmlformats.org/spreadsheetml/2006/main" count="23" uniqueCount="23">
  <si>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</si>
  <si>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</si>
  <si>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</si>
  <si>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</si>
  <si>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</si>
  <si>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</si>
  <si>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</si>
  <si>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</si>
  <si>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</si>
  <si>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</si>
  <si>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</si>
  <si>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</si>
  <si>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</si>
  <si>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</si>
  <si>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</si>
  <si>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</si>
  <si>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</si>
  <si>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</si>
  <si>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</si>
  <si>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энергетического надзора</t>
  </si>
  <si>
    <t>по Московской области</t>
  </si>
  <si>
    <t>и котлонадзора</t>
  </si>
  <si>
    <t>Дата проведения проверки знаний: 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</si>
</sst>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9;&#1077;&#1085;&#1090;&#1103;&#1073;&#1088;&#1100;-&#1086;&#1082;&#1090;&#1103;&#1073;&#1088;&#1100;%2025%20&#1075;/09.10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ИП ТЮРЕНКОВ АЛЕКСАНДР НИКОЛАЕВИЧ</v>
          </cell>
          <cell r="G4" t="str">
            <v>Тюренков</v>
          </cell>
          <cell r="H4" t="str">
            <v>Александр</v>
          </cell>
          <cell r="I4" t="str">
            <v>Николаевич</v>
          </cell>
          <cell r="K4" t="str">
            <v>Индивидуальный предприниматель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МАУ ДО "СПОРТИВНАЯ ШКОЛА "ЛУНЕВО"</v>
          </cell>
          <cell r="G5" t="str">
            <v>Рыжейкина</v>
          </cell>
          <cell r="H5" t="str">
            <v>Анна</v>
          </cell>
          <cell r="I5" t="str">
            <v>Владимировна</v>
          </cell>
          <cell r="K5" t="str">
            <v>Директор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МАУ ДО "СПОРТИВНАЯ ШКОЛА "ЛУНЕВО"</v>
          </cell>
          <cell r="G6" t="str">
            <v>Тульский</v>
          </cell>
          <cell r="H6" t="str">
            <v>Евгений</v>
          </cell>
          <cell r="I6" t="str">
            <v>Игоревич</v>
          </cell>
          <cell r="K6" t="str">
            <v>Заместитель директора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НПП "ИНТЕХ"</v>
          </cell>
          <cell r="G7" t="str">
            <v>Колесников</v>
          </cell>
          <cell r="H7" t="str">
            <v>Владислав</v>
          </cell>
          <cell r="I7" t="str">
            <v>Вячеславович</v>
          </cell>
          <cell r="K7" t="str">
            <v>Инженер-электроник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"С-КОМПОНЕНТ ДУБНА"</v>
          </cell>
          <cell r="G8" t="str">
            <v>Бармин</v>
          </cell>
          <cell r="H8" t="str">
            <v>Виталий</v>
          </cell>
          <cell r="I8" t="str">
            <v>Анатольевич</v>
          </cell>
          <cell r="K8" t="str">
            <v>Главный механик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"ТК МОБИЛЬНЫЕ МОТОРЫ"</v>
          </cell>
          <cell r="G9" t="str">
            <v>Шевяков</v>
          </cell>
          <cell r="H9" t="str">
            <v>Александр</v>
          </cell>
          <cell r="I9" t="str">
            <v>Александрович</v>
          </cell>
          <cell r="K9" t="str">
            <v>Руководитель транспортного отдела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КОМПАНИЯ "НАФТА-ХИМ"</v>
          </cell>
          <cell r="G10" t="str">
            <v>Фунтиков</v>
          </cell>
          <cell r="H10" t="str">
            <v>Андрей</v>
          </cell>
          <cell r="I10" t="str">
            <v>Анатольевич</v>
          </cell>
          <cell r="K10" t="str">
            <v>Технический директор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"ГРИН ЭФФЕКТ"</v>
          </cell>
          <cell r="G11" t="str">
            <v>Сучков</v>
          </cell>
          <cell r="H11" t="str">
            <v>Валентин</v>
          </cell>
          <cell r="I11" t="str">
            <v>Михайлович</v>
          </cell>
          <cell r="K11" t="str">
            <v>Инженер КИП и А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"ГРИН ЭФФЕКТ"</v>
          </cell>
          <cell r="G12" t="str">
            <v>Озерицкий</v>
          </cell>
          <cell r="H12" t="str">
            <v>Андрей</v>
          </cell>
          <cell r="I12" t="str">
            <v>Вячеславович</v>
          </cell>
          <cell r="K12" t="str">
            <v>Руководитель проектов в области сетей связи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"ГРИН ЭФФЕКТ"</v>
          </cell>
          <cell r="G13" t="str">
            <v>Брюханцев</v>
          </cell>
          <cell r="H13" t="str">
            <v>Виталий</v>
          </cell>
          <cell r="I13" t="str">
            <v>Владимирович</v>
          </cell>
          <cell r="K13" t="str">
            <v>Руководитель проекта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"ГРИН ЭФФЕКТ"</v>
          </cell>
          <cell r="G14" t="str">
            <v>Купреенко</v>
          </cell>
          <cell r="H14" t="str">
            <v>Андрей</v>
          </cell>
          <cell r="I14" t="str">
            <v>Александрович</v>
          </cell>
          <cell r="K14" t="str">
            <v>Сервисный инженер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"ГРИН ЭФФЕКТ"</v>
          </cell>
          <cell r="G15" t="str">
            <v>Завалишин</v>
          </cell>
          <cell r="H15" t="str">
            <v>Виталий</v>
          </cell>
          <cell r="I15" t="str">
            <v>Анатольевич</v>
          </cell>
          <cell r="K15" t="str">
            <v>Начальник участка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"ЗЕМЛЯНОЙ ВАЛ 36"</v>
          </cell>
          <cell r="G16" t="str">
            <v>Морозов</v>
          </cell>
          <cell r="H16" t="str">
            <v>Алексей</v>
          </cell>
          <cell r="I16" t="str">
            <v>Вячеславович</v>
          </cell>
          <cell r="K16" t="str">
            <v>Главный энергетик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"ЗЕМЛЯНОЙ ВАЛ 36"</v>
          </cell>
          <cell r="G17" t="str">
            <v>Кардаш</v>
          </cell>
          <cell r="H17" t="str">
            <v>Вадим</v>
          </cell>
          <cell r="I17" t="str">
            <v>Евгеньевич</v>
          </cell>
          <cell r="K17" t="str">
            <v>управляющий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"ТСК "СТРОЙТРЭК"</v>
          </cell>
          <cell r="G18" t="str">
            <v>Борисенко</v>
          </cell>
          <cell r="H18" t="str">
            <v>Анатолий</v>
          </cell>
          <cell r="I18" t="str">
            <v>Иванович</v>
          </cell>
          <cell r="K18" t="str">
            <v>Управляющий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"НПО "АВАЛОНЭЛЕКТРОТЕХ"</v>
          </cell>
          <cell r="G19" t="str">
            <v>Боярский</v>
          </cell>
          <cell r="H19" t="str">
            <v>Андрей</v>
          </cell>
          <cell r="I19" t="str">
            <v>Викторович</v>
          </cell>
          <cell r="K19" t="str">
            <v>Заместитель генерального директора по общим вопросам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"КОМПЛЕКСНАЯ ДИАГНОСТИКА"</v>
          </cell>
          <cell r="G20" t="str">
            <v>Фирсанова</v>
          </cell>
          <cell r="H20" t="str">
            <v>Любовь</v>
          </cell>
          <cell r="I20" t="str">
            <v>Валерьевна</v>
          </cell>
          <cell r="K20" t="str">
            <v>инженер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ПТЭЭСиС</v>
          </cell>
          <cell r="V20">
            <v>0.375</v>
          </cell>
        </row>
        <row r="21">
          <cell r="E21" t="str">
            <v>ИП РЯБОВА МАРИНА БОРИСОВНА</v>
          </cell>
          <cell r="G21" t="str">
            <v>Кирюханцев</v>
          </cell>
          <cell r="H21" t="str">
            <v>Геннадий</v>
          </cell>
          <cell r="I21" t="str">
            <v>Владимирович</v>
          </cell>
          <cell r="K21" t="str">
            <v>Начальник отдела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ИП РЯБОВА МАРИНА БОРИСОВНА</v>
          </cell>
          <cell r="G22" t="str">
            <v>Ковалик</v>
          </cell>
          <cell r="H22" t="str">
            <v>Виталий</v>
          </cell>
          <cell r="I22" t="str">
            <v>Иосифович</v>
          </cell>
          <cell r="K22" t="str">
            <v>Инженер по эксплуатации здания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"ИНКОМДЕВЕЛОПМЕНТ - МСК"</v>
          </cell>
          <cell r="G23" t="str">
            <v>Баркин</v>
          </cell>
          <cell r="H23" t="str">
            <v>Константин</v>
          </cell>
          <cell r="I23" t="str">
            <v>Борисович</v>
          </cell>
          <cell r="K23" t="str">
            <v>инженер на производстве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"ФИРМА ХАНИ"</v>
          </cell>
          <cell r="G24" t="str">
            <v>Давтян</v>
          </cell>
          <cell r="H24" t="str">
            <v>Каджик</v>
          </cell>
          <cell r="I24" t="str">
            <v>Грачович</v>
          </cell>
          <cell r="K24" t="str">
            <v>начальник участка</v>
          </cell>
          <cell r="M24" t="str">
            <v>очередная</v>
          </cell>
          <cell r="N24" t="str">
            <v>оперативно-ремонтный персонал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"ДИВИСС"</v>
          </cell>
          <cell r="G25" t="str">
            <v>Ненилин</v>
          </cell>
          <cell r="H25" t="str">
            <v>Сергей</v>
          </cell>
          <cell r="I25" t="str">
            <v>Анатольевич</v>
          </cell>
          <cell r="K25" t="str">
            <v>Мастер РМО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"ДИВИСС"</v>
          </cell>
          <cell r="G26" t="str">
            <v>Монахов</v>
          </cell>
          <cell r="H26" t="str">
            <v>Сергей</v>
          </cell>
          <cell r="I26" t="str">
            <v>Сергеевич</v>
          </cell>
          <cell r="K26" t="str">
            <v>Начальник электроотдела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"ДИВИСС"</v>
          </cell>
          <cell r="G27" t="str">
            <v>Шапка</v>
          </cell>
          <cell r="H27" t="str">
            <v>Владимир</v>
          </cell>
          <cell r="I27" t="str">
            <v>Александрович</v>
          </cell>
          <cell r="K27" t="str">
            <v>начальник цеха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"ДИВИСС"</v>
          </cell>
          <cell r="G28" t="str">
            <v>Михеева</v>
          </cell>
          <cell r="H28" t="str">
            <v>Марина</v>
          </cell>
          <cell r="I28" t="str">
            <v>Степановна</v>
          </cell>
          <cell r="K28" t="str">
            <v>специалист по охране труда</v>
          </cell>
          <cell r="M28" t="str">
            <v>очередная</v>
          </cell>
          <cell r="N28" t="str">
            <v>контролирующий электроустановки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"ФИРМА ХАНИ"</v>
          </cell>
          <cell r="G29" t="str">
            <v>Ханикян</v>
          </cell>
          <cell r="H29" t="str">
            <v>Арутюн</v>
          </cell>
          <cell r="I29" t="str">
            <v>Вачаканович</v>
          </cell>
          <cell r="K29" t="str">
            <v>Заместитель директора</v>
          </cell>
          <cell r="M29" t="str">
            <v>очередная</v>
          </cell>
          <cell r="N29" t="str">
            <v>оперативно-ремонтный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"ЭЛАР"</v>
          </cell>
          <cell r="G30" t="str">
            <v>Свитенков</v>
          </cell>
          <cell r="H30" t="str">
            <v>Игорь</v>
          </cell>
          <cell r="I30" t="str">
            <v>Николаевич</v>
          </cell>
          <cell r="K30" t="str">
            <v>Начальник отдела административно-хозяйственного обслуживания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"ЭЛАР"</v>
          </cell>
          <cell r="G31" t="str">
            <v>Машин</v>
          </cell>
          <cell r="H31" t="str">
            <v>Антон</v>
          </cell>
          <cell r="I31" t="str">
            <v>Алексеевич</v>
          </cell>
          <cell r="K31" t="str">
            <v>Начальник отдела производства оборудования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ГАУК МО "КРЕАТИВНОЕ БЮРО "РЕГИОН"</v>
          </cell>
          <cell r="G32" t="str">
            <v>Петрухин</v>
          </cell>
          <cell r="H32" t="str">
            <v>Владимир</v>
          </cell>
          <cell r="I32" t="str">
            <v>Иванович</v>
          </cell>
          <cell r="K32" t="str">
            <v>Ведущий инженер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"ЗАВОД "ГИПЕРВЕНТ"</v>
          </cell>
          <cell r="G33" t="str">
            <v>Сутырин</v>
          </cell>
          <cell r="H33" t="str">
            <v>Евгений</v>
          </cell>
          <cell r="I33" t="str">
            <v>Васильевич</v>
          </cell>
          <cell r="K33" t="str">
            <v>Главный механик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ИП НАУМОВ ДМИТРИЙ ЮРЬЕВИЧ</v>
          </cell>
          <cell r="G34" t="str">
            <v>Наумов</v>
          </cell>
          <cell r="H34" t="str">
            <v>Дмитрий</v>
          </cell>
          <cell r="I34" t="str">
            <v>Юрьевич</v>
          </cell>
          <cell r="K34" t="str">
            <v>Главный энергетик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ИБ РАН</v>
          </cell>
          <cell r="G35" t="str">
            <v>Цаплин</v>
          </cell>
          <cell r="H35" t="str">
            <v>Юрий</v>
          </cell>
          <cell r="I35" t="str">
            <v>Алексеевич</v>
          </cell>
          <cell r="K35" t="str">
            <v>Главный энергетик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ФГУП НПЦ "ФАРМЗАЩИТА" ФМБА РОССИИ</v>
          </cell>
          <cell r="G36" t="str">
            <v>Шарыгин</v>
          </cell>
          <cell r="H36" t="str">
            <v>Артем</v>
          </cell>
          <cell r="I36" t="str">
            <v>Александрович</v>
          </cell>
          <cell r="K36" t="str">
            <v>Главный энергетик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"КЕРАМЗИТ"</v>
          </cell>
          <cell r="G37" t="str">
            <v>Муллагалиев</v>
          </cell>
          <cell r="H37" t="str">
            <v>Данис</v>
          </cell>
          <cell r="I37" t="str">
            <v>Фанусович</v>
          </cell>
          <cell r="K37" t="str">
            <v>НАЧАЛЬНИК ЭЛЕКТРОЦЕХА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"КЕРАМЗИТ"</v>
          </cell>
          <cell r="G38" t="str">
            <v>Завгородний</v>
          </cell>
          <cell r="H38" t="str">
            <v>Дмитрий</v>
          </cell>
          <cell r="I38" t="str">
            <v>Сергеевич</v>
          </cell>
          <cell r="K38" t="str">
            <v>НАЧАЛЬНИК ЦЕХА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III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"НПО ВКС ГРУПП"</v>
          </cell>
          <cell r="G39" t="str">
            <v>Проживин</v>
          </cell>
          <cell r="H39" t="str">
            <v>Дмитрий</v>
          </cell>
          <cell r="I39" t="str">
            <v>Борисович</v>
          </cell>
          <cell r="K39" t="str">
            <v>Генеральный директор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ФИЦ ПНЦБИ РАН</v>
          </cell>
          <cell r="G40" t="str">
            <v>Цаплин</v>
          </cell>
          <cell r="H40" t="str">
            <v>Юрий</v>
          </cell>
          <cell r="I40" t="str">
            <v>Алексеевич</v>
          </cell>
          <cell r="K40" t="str">
            <v>ведущий инженер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ИП РАЧКОВАН ТАТЬЯНА ЮРЬЕВНА</v>
          </cell>
          <cell r="G41" t="str">
            <v>Игнатов</v>
          </cell>
          <cell r="H41" t="str">
            <v>Дмитрий</v>
          </cell>
          <cell r="I41" t="str">
            <v>Анатольевич</v>
          </cell>
          <cell r="K41" t="str">
            <v>электрик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0.39583333333333298</v>
          </cell>
        </row>
        <row r="42">
          <cell r="E42" t="str">
            <v>АНО "ЦЕНТР РАЗВИТИЯ"</v>
          </cell>
          <cell r="G42" t="str">
            <v>Зыков</v>
          </cell>
          <cell r="H42" t="str">
            <v>Валерий</v>
          </cell>
          <cell r="I42" t="str">
            <v>Александрович</v>
          </cell>
          <cell r="K42" t="str">
            <v>Заведующий хозяйственной частью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0.39583333333333298</v>
          </cell>
        </row>
        <row r="43">
          <cell r="E43" t="str">
            <v>ООО "КЕРАМА МАРАЦЦИ"</v>
          </cell>
          <cell r="G43" t="str">
            <v>Гирич</v>
          </cell>
          <cell r="H43" t="str">
            <v>Александр</v>
          </cell>
          <cell r="I43" t="str">
            <v>Анатольевич</v>
          </cell>
          <cell r="K43" t="str">
            <v>Старший электрик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0.39583333333333298</v>
          </cell>
        </row>
        <row r="44">
          <cell r="E44" t="str">
            <v>ООО "ВИАТИС"</v>
          </cell>
          <cell r="G44" t="str">
            <v>Руденко</v>
          </cell>
          <cell r="H44" t="str">
            <v>Владимир</v>
          </cell>
          <cell r="I44" t="str">
            <v>Константинович</v>
          </cell>
          <cell r="K44" t="str">
            <v>Главный инженер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"ПТИЦЕФАБРИКА "ЭЛИНАР-БРОЙЛЕР"</v>
          </cell>
          <cell r="G45" t="str">
            <v>Дацюк</v>
          </cell>
          <cell r="H45" t="str">
            <v>Владимир</v>
          </cell>
          <cell r="I45" t="str">
            <v>Ильич</v>
          </cell>
          <cell r="K45" t="str">
            <v>Начальник структурного подразделения</v>
          </cell>
          <cell r="M45" t="str">
            <v>первичная</v>
          </cell>
          <cell r="N45" t="str">
            <v>оперативно-ремонтный персонал</v>
          </cell>
          <cell r="R45" t="str">
            <v>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"ПРОФКОМ"</v>
          </cell>
          <cell r="G46" t="str">
            <v>Топал</v>
          </cell>
          <cell r="H46" t="str">
            <v>Николай</v>
          </cell>
          <cell r="I46" t="str">
            <v>Николаевич</v>
          </cell>
          <cell r="K46" t="str">
            <v>Специалист по системам оповещения</v>
          </cell>
          <cell r="M46" t="str">
            <v>очередная</v>
          </cell>
          <cell r="N46" t="str">
            <v>оперативно-ремонтный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"ПРОФКОМ"</v>
          </cell>
          <cell r="G47" t="str">
            <v>Самулев</v>
          </cell>
          <cell r="H47" t="str">
            <v>Вячеслав</v>
          </cell>
          <cell r="I47" t="str">
            <v>Дмитриевич</v>
          </cell>
          <cell r="K47" t="str">
            <v>Специалист по сетям передачи данных</v>
          </cell>
          <cell r="M47" t="str">
            <v>очередная</v>
          </cell>
          <cell r="N47" t="str">
            <v>оперативно-ремонтный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ГБУ МО "МОСОБЛМЕДСЕРВИС"</v>
          </cell>
          <cell r="G48" t="str">
            <v>Миханько</v>
          </cell>
          <cell r="H48" t="str">
            <v>Елена</v>
          </cell>
          <cell r="I48" t="str">
            <v>Владимировна</v>
          </cell>
          <cell r="K48" t="str">
            <v>Эксперт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ГБУ МО "МОСОБЛМЕДСЕРВИС"</v>
          </cell>
          <cell r="G49" t="str">
            <v>Сазанска</v>
          </cell>
          <cell r="H49" t="str">
            <v>Александра</v>
          </cell>
          <cell r="I49" t="str">
            <v>Анатольевна</v>
          </cell>
          <cell r="K49" t="str">
            <v>Начальник отдела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ГБУ МО "МОСОБЛМЕДСЕРВИС"</v>
          </cell>
          <cell r="G50" t="str">
            <v>Чиркина</v>
          </cell>
          <cell r="H50" t="str">
            <v>Екатерина</v>
          </cell>
          <cell r="I50" t="str">
            <v>Валерьевна</v>
          </cell>
          <cell r="K50" t="str">
            <v>Главный эксперт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"КОМПЛЕКСНАЯ АВТОМАТИЗАЦИЯ"</v>
          </cell>
          <cell r="G51" t="str">
            <v>Гриценко</v>
          </cell>
          <cell r="H51" t="str">
            <v>Алексей</v>
          </cell>
          <cell r="I51" t="str">
            <v>Артемович</v>
          </cell>
          <cell r="K51" t="str">
            <v>Разработчик программного обеспечения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"КС ИНФРАСТРУКТУРА"</v>
          </cell>
          <cell r="G52" t="str">
            <v>Радомский</v>
          </cell>
          <cell r="H52" t="str">
            <v>Александр</v>
          </cell>
          <cell r="I52" t="str">
            <v>Алексеевич</v>
          </cell>
          <cell r="K52" t="str">
            <v>Менеджер проектов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"ИМПЛАНТПРОАРТ"</v>
          </cell>
          <cell r="G53" t="str">
            <v>Рябова</v>
          </cell>
          <cell r="H53" t="str">
            <v>Оксана</v>
          </cell>
          <cell r="I53" t="str">
            <v>Владимировна</v>
          </cell>
          <cell r="K53" t="str">
            <v>Управляющий клиники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"САМУМ М"</v>
          </cell>
          <cell r="G54" t="str">
            <v>Васильев</v>
          </cell>
          <cell r="H54" t="str">
            <v>Сергей</v>
          </cell>
          <cell r="I54" t="str">
            <v>Алексеевич</v>
          </cell>
          <cell r="K54" t="str">
            <v>Электрик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III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ООО" МАКСИМ-ЭНЕРГО"</v>
          </cell>
          <cell r="G55" t="str">
            <v>Максимов</v>
          </cell>
          <cell r="H55" t="str">
            <v>Максим</v>
          </cell>
          <cell r="I55" t="str">
            <v>Сергеевич</v>
          </cell>
          <cell r="K55" t="str">
            <v>Генеральный директор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"ГАРАНТ-ГРУПП"</v>
          </cell>
          <cell r="G56" t="str">
            <v>Ханжин</v>
          </cell>
          <cell r="H56" t="str">
            <v>Александр</v>
          </cell>
          <cell r="I56" t="str">
            <v>Сергеевич</v>
          </cell>
          <cell r="K56" t="str">
            <v>Начальник отдела (ТО) видеонаблюдения</v>
          </cell>
          <cell r="M56" t="str">
            <v>внеочередная</v>
          </cell>
          <cell r="N56" t="str">
            <v>оперативно-ремонтный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"ГАРАНТ-ГРУПП"</v>
          </cell>
          <cell r="G57" t="str">
            <v>Симагин</v>
          </cell>
          <cell r="H57" t="str">
            <v>Антон</v>
          </cell>
          <cell r="I57" t="str">
            <v>Владимирович</v>
          </cell>
          <cell r="K57" t="str">
            <v>Инженер (ТО) технического обслуживания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"ГАРАНТ-ГРУПП"</v>
          </cell>
          <cell r="G58" t="str">
            <v>Сухоленцев</v>
          </cell>
          <cell r="H58" t="str">
            <v>Роман</v>
          </cell>
          <cell r="I58" t="str">
            <v>Кириллович</v>
          </cell>
          <cell r="K58" t="str">
            <v>Инженер ТО</v>
          </cell>
          <cell r="M58" t="str">
            <v>внеочередная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"ТЕХНОГРУПП"</v>
          </cell>
          <cell r="G59" t="str">
            <v>Абрамов</v>
          </cell>
          <cell r="H59" t="str">
            <v>Алексей</v>
          </cell>
          <cell r="I59" t="str">
            <v>Александрович</v>
          </cell>
          <cell r="K59" t="str">
            <v>Начальник цеха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и выше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"ТЕХНОГРУПП"</v>
          </cell>
          <cell r="G60" t="str">
            <v>Тимергалиев</v>
          </cell>
          <cell r="H60" t="str">
            <v>Ринат</v>
          </cell>
          <cell r="I60" t="str">
            <v>Альфетович</v>
          </cell>
          <cell r="K60" t="str">
            <v>Инженер-электрик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и выше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"СОЮЗ ТЕХНОЛОГИЙ"</v>
          </cell>
          <cell r="G61" t="str">
            <v>Иванов</v>
          </cell>
          <cell r="H61" t="str">
            <v>Роман</v>
          </cell>
          <cell r="I61" t="str">
            <v>Анатольевич</v>
          </cell>
          <cell r="K61" t="str">
            <v>Начальник отдела эксплуатации систем электроснабжения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0.41666666666666702</v>
          </cell>
        </row>
        <row r="62">
          <cell r="E62" t="str">
            <v>ООО "РАДЭК"</v>
          </cell>
          <cell r="G62" t="str">
            <v>Борисов</v>
          </cell>
          <cell r="H62" t="str">
            <v>Павел</v>
          </cell>
          <cell r="I62" t="str">
            <v>Алексеевич</v>
          </cell>
          <cell r="K62" t="str">
            <v>Инженер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0.41666666666666702</v>
          </cell>
        </row>
        <row r="63">
          <cell r="E63" t="str">
            <v>ООО "РАДЭК"</v>
          </cell>
          <cell r="G63" t="str">
            <v>Родионов</v>
          </cell>
          <cell r="H63" t="str">
            <v>Михаил</v>
          </cell>
          <cell r="I63" t="str">
            <v>Александрович</v>
          </cell>
          <cell r="K63" t="str">
            <v>Инженер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0.41666666666666702</v>
          </cell>
        </row>
        <row r="64">
          <cell r="E64" t="str">
            <v>ООО "РАДЭК"</v>
          </cell>
          <cell r="G64" t="str">
            <v>Фёдоров</v>
          </cell>
          <cell r="H64" t="str">
            <v>Алексей</v>
          </cell>
          <cell r="I64" t="str">
            <v>Сергеевич</v>
          </cell>
          <cell r="K64" t="str">
            <v>Инженер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0.41666666666666702</v>
          </cell>
        </row>
        <row r="65">
          <cell r="E65" t="str">
            <v>ООО "АККОРД ДИРЕКТ ГРУПП "</v>
          </cell>
          <cell r="G65" t="str">
            <v>Полосин</v>
          </cell>
          <cell r="H65" t="str">
            <v>Андрей</v>
          </cell>
          <cell r="I65" t="str">
            <v>Борисович</v>
          </cell>
          <cell r="K65" t="str">
            <v>начальник участка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V до и выше 1000 В</v>
          </cell>
          <cell r="S65" t="str">
            <v>ПТЭЭПЭЭ</v>
          </cell>
          <cell r="V65">
            <v>0.41666666666666702</v>
          </cell>
        </row>
        <row r="66">
          <cell r="E66" t="str">
            <v>ООО "ПЕНТА-91"</v>
          </cell>
          <cell r="G66" t="str">
            <v>Москаленко</v>
          </cell>
          <cell r="H66" t="str">
            <v>Андрей</v>
          </cell>
          <cell r="I66" t="str">
            <v>Алексеевич</v>
          </cell>
          <cell r="K66" t="str">
            <v>Мастер по ремонту электрооборудования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IV до и выше 1000 В</v>
          </cell>
          <cell r="S66" t="str">
            <v>ПТЭЭПЭЭ</v>
          </cell>
          <cell r="V66">
            <v>0.41666666666666702</v>
          </cell>
        </row>
        <row r="67">
          <cell r="E67" t="str">
            <v>ООО "ЖИЛРЕМСТРОЙ"</v>
          </cell>
          <cell r="G67" t="str">
            <v>Мамедов</v>
          </cell>
          <cell r="H67" t="str">
            <v>Икрам</v>
          </cell>
          <cell r="I67" t="str">
            <v>Икрамович</v>
          </cell>
          <cell r="K67" t="str">
            <v>Начальник участка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II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"ПРОМТЕХСЕРВИС"</v>
          </cell>
          <cell r="G68" t="str">
            <v>Польшаков</v>
          </cell>
          <cell r="H68" t="str">
            <v>Валентин</v>
          </cell>
          <cell r="I68" t="str">
            <v>Евгеньевич</v>
          </cell>
          <cell r="K68" t="str">
            <v>Начальник службы эксплуатации (главный инженер структурного подразделения г. Подольск)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"ПРОМТЕХСЕРВИС"</v>
          </cell>
          <cell r="G69" t="str">
            <v>Горобей</v>
          </cell>
          <cell r="H69" t="str">
            <v>Константин</v>
          </cell>
          <cell r="I69" t="str">
            <v>Анатольевич</v>
          </cell>
          <cell r="K69" t="str">
            <v>Главный энергетик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III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"ПРОМТЕХСЕРВИС"</v>
          </cell>
          <cell r="G70" t="str">
            <v>Савчиков</v>
          </cell>
          <cell r="H70" t="str">
            <v>Иван</v>
          </cell>
          <cell r="I70" t="str">
            <v>Игоревич</v>
          </cell>
          <cell r="K70" t="str">
            <v>Электромонтер по ремонту и обслуживанию электрооборудования</v>
          </cell>
          <cell r="M70" t="str">
            <v>внеочередная</v>
          </cell>
          <cell r="N70" t="str">
            <v>оперативно-ремонтный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ГАОУ МО "ЛНИП"</v>
          </cell>
          <cell r="G71" t="str">
            <v>Константинов</v>
          </cell>
          <cell r="H71" t="str">
            <v>Алексей</v>
          </cell>
          <cell r="I71" t="str">
            <v>Викторович</v>
          </cell>
          <cell r="K71" t="str">
            <v>заместитель директора по АХЧ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IV до 1000 В</v>
          </cell>
          <cell r="S71" t="str">
            <v>ПТЭЭСиС</v>
          </cell>
          <cell r="V71">
            <v>0.4375</v>
          </cell>
        </row>
        <row r="72">
          <cell r="E72" t="str">
            <v>ГАОУ МО "ЛНИП"</v>
          </cell>
          <cell r="G72" t="str">
            <v>Сухарев</v>
          </cell>
          <cell r="H72" t="str">
            <v>Виталий</v>
          </cell>
          <cell r="I72" t="str">
            <v>Сергеевич</v>
          </cell>
          <cell r="K72" t="str">
            <v>заместитель директора по безопасности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ПТЭЭСиС</v>
          </cell>
          <cell r="V72">
            <v>0.4375</v>
          </cell>
        </row>
        <row r="73">
          <cell r="E73" t="str">
            <v>АО "КАМПО"</v>
          </cell>
          <cell r="G73" t="str">
            <v>Огорельцев</v>
          </cell>
          <cell r="H73" t="str">
            <v>Александр</v>
          </cell>
          <cell r="I73" t="str">
            <v>Анатольевич</v>
          </cell>
          <cell r="K73" t="str">
            <v>Главный энергетик</v>
          </cell>
          <cell r="M73" t="str">
            <v>очередная</v>
          </cell>
          <cell r="N73" t="str">
            <v>административно—технический персонал, с правом испытания оборудования повышенным напряжением</v>
          </cell>
          <cell r="R73" t="str">
            <v>IV до 1000 В</v>
          </cell>
          <cell r="S73" t="str">
            <v>ПТЭЭСиС</v>
          </cell>
          <cell r="V73">
            <v>0.4375</v>
          </cell>
        </row>
        <row r="74">
          <cell r="E74" t="str">
            <v>ООО "ТРАНСМЕДИА"</v>
          </cell>
          <cell r="G74" t="str">
            <v>Тарасов</v>
          </cell>
          <cell r="H74" t="str">
            <v>Кирилл</v>
          </cell>
          <cell r="I74" t="str">
            <v>Александрович</v>
          </cell>
          <cell r="K74" t="str">
            <v>Руководитель службы мониторинга</v>
          </cell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"ТРАНСМЕДИА"</v>
          </cell>
          <cell r="G75" t="str">
            <v>Усов</v>
          </cell>
          <cell r="H75" t="str">
            <v>Максим</v>
          </cell>
          <cell r="I75" t="str">
            <v>Константинович</v>
          </cell>
          <cell r="K75" t="str">
            <v>Помощник техника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"ГИДРОСТРОЙСЕРВИС"</v>
          </cell>
          <cell r="G76" t="str">
            <v>Лаврентьев</v>
          </cell>
          <cell r="H76" t="str">
            <v>Данил</v>
          </cell>
          <cell r="I76" t="str">
            <v>Игоревич</v>
          </cell>
          <cell r="K76" t="str">
            <v>Генеральный директор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"ТК МОБИЛЬНЫЕ МОТОРЫ"</v>
          </cell>
          <cell r="G77" t="str">
            <v>Пискижев</v>
          </cell>
          <cell r="H77" t="str">
            <v>Владимир</v>
          </cell>
          <cell r="I77" t="str">
            <v>Андреевич</v>
          </cell>
          <cell r="K77" t="str">
            <v>Инженер по безопасности дорожного движения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"ПРОМТЕХСЕРВИС"</v>
          </cell>
          <cell r="G78" t="str">
            <v>Галстян</v>
          </cell>
          <cell r="H78" t="str">
            <v>Армен</v>
          </cell>
          <cell r="I78" t="str">
            <v>Мартинович</v>
          </cell>
          <cell r="K78" t="str">
            <v>Инженер по системам (отопления, вентиляции, водоснабжения, канализации и кондиционирования)</v>
          </cell>
          <cell r="M78" t="str">
            <v>внеочередная</v>
          </cell>
          <cell r="N78" t="str">
            <v>административно—технический персонал</v>
          </cell>
          <cell r="R78" t="str">
            <v>IV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ТК "ПОДМОСКОВЬЕ"</v>
          </cell>
          <cell r="G79" t="str">
            <v>Хамидуллин</v>
          </cell>
          <cell r="H79" t="str">
            <v>Роман</v>
          </cell>
          <cell r="I79" t="str">
            <v>Дмитриевич</v>
          </cell>
          <cell r="K79" t="str">
            <v>Инженер-энергетик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МБУ ДО СШ "ФРЯЗИНО"</v>
          </cell>
          <cell r="G80" t="str">
            <v>Фомочкин</v>
          </cell>
          <cell r="H80" t="str">
            <v>Виталий</v>
          </cell>
          <cell r="I80" t="str">
            <v>Михайлович</v>
          </cell>
          <cell r="K80" t="str">
            <v>Директор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III до 1000 В</v>
          </cell>
          <cell r="S80" t="str">
            <v>ПТЭЭПЭЭ</v>
          </cell>
          <cell r="V80">
            <v>0.4375</v>
          </cell>
        </row>
        <row r="81">
          <cell r="E81" t="str">
            <v>ИП БОБКОВ ИГОРЬ ГЕННАДЬЕВИЧ</v>
          </cell>
          <cell r="G81" t="str">
            <v>Бобков</v>
          </cell>
          <cell r="H81" t="str">
            <v>Игорь</v>
          </cell>
          <cell r="I81" t="str">
            <v>Геннадьевич</v>
          </cell>
          <cell r="K81" t="str">
            <v>Индивидуальный предприниматель</v>
          </cell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"ВК МИРЭКС"</v>
          </cell>
          <cell r="G82" t="str">
            <v>Рудаков</v>
          </cell>
          <cell r="H82" t="str">
            <v>Евгений</v>
          </cell>
          <cell r="I82" t="str">
            <v>Борисович</v>
          </cell>
          <cell r="K82" t="str">
            <v>Инженер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"АКС СТРОЙ ГРУПП"</v>
          </cell>
          <cell r="G83" t="str">
            <v>Аксенов</v>
          </cell>
          <cell r="H83" t="str">
            <v>Борис</v>
          </cell>
          <cell r="I83" t="str">
            <v>Александрович</v>
          </cell>
          <cell r="K83" t="str">
            <v>Генеральный директор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>ГКУЗ МО "ИДПНС"</v>
          </cell>
          <cell r="G84" t="str">
            <v>Зайцев</v>
          </cell>
          <cell r="H84" t="str">
            <v>Николай</v>
          </cell>
          <cell r="I84" t="str">
            <v>Викторович</v>
          </cell>
          <cell r="K84" t="str">
            <v>Техник</v>
          </cell>
          <cell r="L84" t="str">
            <v>6 мес.</v>
          </cell>
          <cell r="M84" t="str">
            <v>первичная</v>
          </cell>
          <cell r="N84" t="str">
            <v>административно—технический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АО "ФЦДТ "Союз"</v>
          </cell>
          <cell r="G85" t="str">
            <v>Кричевцов</v>
          </cell>
          <cell r="H85" t="str">
            <v>Василий</v>
          </cell>
          <cell r="I85" t="str">
            <v>Васильевич</v>
          </cell>
          <cell r="K85" t="str">
            <v>Заместитель главного инженера</v>
          </cell>
          <cell r="L85" t="str">
            <v>10 мес.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АО "ФЦДТ "Союз"</v>
          </cell>
          <cell r="G86" t="str">
            <v>Сирачева</v>
          </cell>
          <cell r="H86" t="str">
            <v>Лейсан</v>
          </cell>
          <cell r="I86" t="str">
            <v>Иьдаровна</v>
          </cell>
          <cell r="K86" t="str">
            <v>Ведущий инженер-электрик</v>
          </cell>
          <cell r="L86" t="str">
            <v>1,5 года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"ТехИнвестСтрой"</v>
          </cell>
          <cell r="G87" t="str">
            <v>Корляков</v>
          </cell>
          <cell r="H87" t="str">
            <v>Евгений</v>
          </cell>
          <cell r="I87" t="str">
            <v>Вадимович</v>
          </cell>
          <cell r="K87" t="str">
            <v>Начальник тепло-энергетического участка</v>
          </cell>
          <cell r="L87" t="str">
            <v>2 года</v>
          </cell>
          <cell r="M87" t="str">
            <v>очередная</v>
          </cell>
          <cell r="N87" t="str">
            <v>управленческий персонал</v>
          </cell>
          <cell r="S87" t="str">
            <v>ПТЭТЭ</v>
          </cell>
          <cell r="V87">
            <v>0.4375</v>
          </cell>
        </row>
        <row r="88">
          <cell r="E88" t="str">
            <v xml:space="preserve">МБУ «Благоустройство Шаховская» </v>
          </cell>
          <cell r="G88" t="str">
            <v>Сударьков</v>
          </cell>
          <cell r="H88" t="str">
            <v>Сергей</v>
          </cell>
          <cell r="I88" t="str">
            <v>Николаевич</v>
          </cell>
          <cell r="K88" t="str">
            <v>бригадир благоустройству и озеленению</v>
          </cell>
          <cell r="L88" t="str">
            <v>до 1 года</v>
          </cell>
          <cell r="M88" t="str">
            <v>первичная</v>
          </cell>
          <cell r="N88" t="str">
            <v>электротехнологический персонал</v>
          </cell>
          <cell r="R88" t="str">
            <v>II до 1000 В</v>
          </cell>
          <cell r="S88" t="str">
            <v>ПТЭЭПЭЭ</v>
          </cell>
          <cell r="V88">
            <v>0.4375</v>
          </cell>
        </row>
        <row r="89">
          <cell r="E89" t="str">
            <v>АО "ТЭП"</v>
          </cell>
          <cell r="G89" t="str">
            <v xml:space="preserve">Михайловский </v>
          </cell>
          <cell r="H89" t="str">
            <v>Иван</v>
          </cell>
          <cell r="I89" t="str">
            <v>Николаевич</v>
          </cell>
          <cell r="K89" t="str">
            <v>Главный инженер</v>
          </cell>
          <cell r="L89" t="str">
            <v>5 лет</v>
          </cell>
          <cell r="M89" t="str">
            <v>очередная</v>
          </cell>
          <cell r="N89" t="str">
            <v>руководящий работник</v>
          </cell>
          <cell r="S89" t="str">
            <v>ПТЭТЭ</v>
          </cell>
          <cell r="V89">
            <v>0.4375</v>
          </cell>
        </row>
        <row r="90">
          <cell r="E90" t="str">
            <v>ООО "Управление Заказчика"</v>
          </cell>
          <cell r="G90" t="str">
            <v>Бакакин</v>
          </cell>
          <cell r="H90" t="str">
            <v>Борис</v>
          </cell>
          <cell r="I90" t="str">
            <v>Владимирович</v>
          </cell>
          <cell r="K90" t="str">
            <v>Инженер</v>
          </cell>
          <cell r="L90" t="str">
            <v xml:space="preserve">5 лет </v>
          </cell>
          <cell r="M90" t="str">
            <v>первичная</v>
          </cell>
          <cell r="N90" t="str">
            <v>руководящий работник</v>
          </cell>
          <cell r="S90" t="str">
            <v>ПТЭТЭ</v>
          </cell>
          <cell r="V90">
            <v>0.45833333333333298</v>
          </cell>
        </row>
        <row r="91">
          <cell r="E91" t="str">
            <v>МБОУ «Гимназия №2»</v>
          </cell>
          <cell r="G91" t="str">
            <v xml:space="preserve">Урасов </v>
          </cell>
          <cell r="H91" t="str">
            <v xml:space="preserve">Михаил </v>
          </cell>
          <cell r="I91" t="str">
            <v>Филиппович</v>
          </cell>
          <cell r="K91" t="str">
            <v>Заместитель директора</v>
          </cell>
          <cell r="L91" t="str">
            <v>4г. 9мес.</v>
          </cell>
          <cell r="M91" t="str">
            <v>первичная</v>
          </cell>
          <cell r="N91" t="str">
            <v>управленческий персонал</v>
          </cell>
          <cell r="S91" t="str">
            <v>ПТЭТЭ</v>
          </cell>
          <cell r="V91">
            <v>0.45833333333333298</v>
          </cell>
        </row>
        <row r="92">
          <cell r="E92" t="str">
            <v>ООО "ДСК "СПС Московия"</v>
          </cell>
          <cell r="G92" t="str">
            <v>Назаров</v>
          </cell>
          <cell r="H92" t="str">
            <v>Эдуард</v>
          </cell>
          <cell r="I92" t="str">
            <v>Николаевич</v>
          </cell>
          <cell r="K92" t="str">
            <v>мастер цеха</v>
          </cell>
          <cell r="L92" t="str">
            <v>1 год 8 месяцев</v>
          </cell>
          <cell r="M92" t="str">
            <v>очередная</v>
          </cell>
          <cell r="N92" t="str">
            <v>управленческий персонал</v>
          </cell>
          <cell r="S92" t="str">
            <v>ПТЭТЭ</v>
          </cell>
          <cell r="V92">
            <v>0.45833333333333298</v>
          </cell>
        </row>
        <row r="93">
          <cell r="E93" t="str">
            <v>ООО "Ферростроймонтаж"</v>
          </cell>
          <cell r="G93" t="str">
            <v xml:space="preserve">Жадан </v>
          </cell>
          <cell r="H93" t="str">
            <v>Артем</v>
          </cell>
          <cell r="I93" t="str">
            <v>Андреевич</v>
          </cell>
          <cell r="K93" t="str">
            <v>Руководитель проекта</v>
          </cell>
          <cell r="L93" t="str">
            <v>3 месяца</v>
          </cell>
          <cell r="M93" t="str">
            <v xml:space="preserve">очередная </v>
          </cell>
          <cell r="N93" t="str">
            <v>административно—технический персонал</v>
          </cell>
          <cell r="R93" t="str">
            <v>III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"Ферростроймонтаж"</v>
          </cell>
          <cell r="G94" t="str">
            <v xml:space="preserve">Логинов </v>
          </cell>
          <cell r="H94" t="str">
            <v>Иван</v>
          </cell>
          <cell r="I94" t="str">
            <v>Александрович</v>
          </cell>
          <cell r="K94" t="str">
            <v>Заместитель генерального директора по строительству</v>
          </cell>
          <cell r="L94" t="str">
            <v>2 месяца</v>
          </cell>
          <cell r="M94" t="str">
            <v xml:space="preserve">очередная 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«Отель Виноградово»</v>
          </cell>
          <cell r="G95" t="str">
            <v>Туксанов</v>
          </cell>
          <cell r="H95" t="str">
            <v>Тохир</v>
          </cell>
          <cell r="I95" t="str">
            <v>Фанельевич</v>
          </cell>
          <cell r="K95" t="str">
            <v>Главный инженер</v>
          </cell>
          <cell r="L95" t="str">
            <v>3 года</v>
          </cell>
          <cell r="M95" t="str">
            <v>первичная</v>
          </cell>
          <cell r="N95" t="str">
            <v>руководящий работник</v>
          </cell>
          <cell r="S95" t="str">
            <v>ПТЭТЭ</v>
          </cell>
          <cell r="V95">
            <v>0.45833333333333298</v>
          </cell>
        </row>
        <row r="96">
          <cell r="E96" t="str">
            <v>ООО «Отель Виноградово»</v>
          </cell>
          <cell r="G96" t="str">
            <v>Любезнов</v>
          </cell>
          <cell r="H96" t="str">
            <v>Александр</v>
          </cell>
          <cell r="I96" t="str">
            <v>Сергеевич</v>
          </cell>
          <cell r="K96" t="str">
            <v>Заместитель главного инженера</v>
          </cell>
          <cell r="L96" t="str">
            <v>1 год</v>
          </cell>
          <cell r="M96" t="str">
            <v>первичная</v>
          </cell>
          <cell r="N96" t="str">
            <v>руководящий работник</v>
          </cell>
          <cell r="S96" t="str">
            <v>ПТЭТЭ</v>
          </cell>
          <cell r="V96">
            <v>0.45833333333333298</v>
          </cell>
        </row>
        <row r="97">
          <cell r="E97" t="str">
            <v>ООО «Технотраст»</v>
          </cell>
          <cell r="G97" t="str">
            <v xml:space="preserve">Осипов </v>
          </cell>
          <cell r="H97" t="str">
            <v xml:space="preserve">Антон </v>
          </cell>
          <cell r="I97" t="str">
            <v>Валерьевич</v>
          </cell>
          <cell r="K97" t="str">
            <v>Инженер электрик</v>
          </cell>
          <cell r="L97" t="str">
            <v>5 лет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"Щелковский МПК"</v>
          </cell>
          <cell r="G98" t="str">
            <v>Кадралиев</v>
          </cell>
          <cell r="H98" t="str">
            <v>Юрий</v>
          </cell>
          <cell r="I98" t="str">
            <v>Николаевич</v>
          </cell>
          <cell r="K98" t="str">
            <v>Заместитель главного инженера</v>
          </cell>
          <cell r="L98" t="str">
            <v>2 года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"РОКВУЛ"</v>
          </cell>
          <cell r="G99" t="str">
            <v>Тарасов</v>
          </cell>
          <cell r="H99" t="str">
            <v>Владимир</v>
          </cell>
          <cell r="I99" t="str">
            <v>Маркелович</v>
          </cell>
          <cell r="K99" t="str">
            <v>Главный энергетик</v>
          </cell>
          <cell r="L99" t="str">
            <v>4 месяца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V до и выше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ООО ПО "Квант"</v>
          </cell>
          <cell r="G100" t="str">
            <v>Колбунов</v>
          </cell>
          <cell r="H100" t="str">
            <v>Юрий</v>
          </cell>
          <cell r="I100" t="str">
            <v>Александрович</v>
          </cell>
          <cell r="K100" t="str">
            <v>Начальник отдела технического контроля
 (в строительстве)</v>
          </cell>
          <cell r="L100" t="str">
            <v>10 мес</v>
          </cell>
          <cell r="M100" t="str">
            <v>очередная</v>
          </cell>
          <cell r="N100" t="str">
            <v>административно—технический персонал, с правом испытания оборудования повышенным напряжением</v>
          </cell>
          <cell r="R100" t="str">
            <v>V до и выше 1000 В</v>
          </cell>
          <cell r="S100" t="str">
            <v>ПТЭЭСиС</v>
          </cell>
          <cell r="V100">
            <v>0.45833333333333298</v>
          </cell>
        </row>
        <row r="101">
          <cell r="E101" t="str">
            <v>АО "Ногинское ППЖТ"</v>
          </cell>
          <cell r="G101" t="str">
            <v>Венисов</v>
          </cell>
          <cell r="H101" t="str">
            <v>Николай</v>
          </cell>
          <cell r="I101" t="str">
            <v>Николаевич</v>
          </cell>
          <cell r="K101" t="str">
            <v>Начальник участка пути, зданий и сооружений</v>
          </cell>
          <cell r="L101" t="str">
            <v>21 год и 10 мес.</v>
          </cell>
          <cell r="M101" t="str">
            <v>очередная</v>
          </cell>
          <cell r="N101" t="str">
            <v>управленческий персонал</v>
          </cell>
          <cell r="S101" t="str">
            <v>ПТЭТЭ</v>
          </cell>
          <cell r="V101">
            <v>0.45833333333333298</v>
          </cell>
        </row>
        <row r="102">
          <cell r="E102" t="str">
            <v>АО "КЕСТО"</v>
          </cell>
          <cell r="G102" t="str">
            <v>Матющенко</v>
          </cell>
          <cell r="H102" t="str">
            <v>Дмитрий</v>
          </cell>
          <cell r="I102" t="str">
            <v xml:space="preserve">Игоревич </v>
          </cell>
          <cell r="K102" t="str">
            <v>главный инженер</v>
          </cell>
          <cell r="L102" t="str">
            <v>1 год 2 мес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0.45833333333333298</v>
          </cell>
        </row>
        <row r="103">
          <cell r="E103" t="str">
            <v>ООО "МБА-альянс"</v>
          </cell>
          <cell r="G103" t="str">
            <v>Шурпо</v>
          </cell>
          <cell r="H103" t="str">
            <v>Иван</v>
          </cell>
          <cell r="I103" t="str">
            <v>Иванович</v>
          </cell>
          <cell r="K103" t="str">
            <v>директор производства</v>
          </cell>
          <cell r="L103" t="str">
            <v>1 год 7 мес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IV до и выше 1000 В</v>
          </cell>
          <cell r="S103" t="str">
            <v>ПТЭЭПЭЭ</v>
          </cell>
          <cell r="V103">
            <v>0.45833333333333298</v>
          </cell>
        </row>
        <row r="104">
          <cell r="E104" t="str">
            <v>ООО "МБА-альянс"</v>
          </cell>
          <cell r="G104" t="str">
            <v>Бровкин</v>
          </cell>
          <cell r="H104" t="str">
            <v>Владимир</v>
          </cell>
          <cell r="I104" t="str">
            <v>Анатольевич</v>
          </cell>
          <cell r="K104" t="str">
            <v>начальник производства</v>
          </cell>
          <cell r="L104" t="str">
            <v>1 год 7 мес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IV до и выше 1000 В</v>
          </cell>
          <cell r="S104" t="str">
            <v>ПТЭЭПЭЭ</v>
          </cell>
          <cell r="V104">
            <v>0.45833333333333298</v>
          </cell>
        </row>
        <row r="105">
          <cell r="E105" t="str">
            <v>ООО «ВЕСТА-Уют»</v>
          </cell>
          <cell r="G105" t="str">
            <v>Никольский</v>
          </cell>
          <cell r="H105" t="str">
            <v>Алексей</v>
          </cell>
          <cell r="I105" t="str">
            <v>Юрьевич</v>
          </cell>
          <cell r="K105" t="str">
            <v>Генеральный директор</v>
          </cell>
          <cell r="L105" t="str">
            <v>8 лет</v>
          </cell>
          <cell r="M105" t="str">
            <v>очередная</v>
          </cell>
          <cell r="N105" t="str">
            <v>руководящий работник</v>
          </cell>
          <cell r="S105" t="str">
            <v>ПТЭТЭ</v>
          </cell>
          <cell r="V105">
            <v>0.45833333333333298</v>
          </cell>
        </row>
        <row r="106">
          <cell r="E106" t="str">
            <v>ООО «ВЕСТА-Уют»</v>
          </cell>
          <cell r="G106" t="str">
            <v>Суслин</v>
          </cell>
          <cell r="H106" t="str">
            <v>Степан</v>
          </cell>
          <cell r="I106" t="str">
            <v>Игоревич</v>
          </cell>
          <cell r="K106" t="str">
            <v xml:space="preserve">Главный инженер </v>
          </cell>
          <cell r="L106" t="str">
            <v>8 месяцев</v>
          </cell>
          <cell r="M106" t="str">
            <v>первичная</v>
          </cell>
          <cell r="N106" t="str">
            <v>руководящий работник</v>
          </cell>
          <cell r="S106" t="str">
            <v>ПТЭТЭ</v>
          </cell>
          <cell r="V106">
            <v>0.45833333333333298</v>
          </cell>
        </row>
        <row r="107">
          <cell r="E107" t="str">
            <v>ООО «ВЕСТА-Уют»</v>
          </cell>
          <cell r="G107" t="str">
            <v>Харламов</v>
          </cell>
          <cell r="H107" t="str">
            <v>Владимир</v>
          </cell>
          <cell r="I107" t="str">
            <v>Алексеевич</v>
          </cell>
          <cell r="K107" t="str">
            <v xml:space="preserve">Специалист по охране труда </v>
          </cell>
          <cell r="L107" t="str">
            <v>5 лет</v>
          </cell>
          <cell r="M107" t="str">
            <v>очередная</v>
          </cell>
          <cell r="N107" t="str">
            <v>специалист</v>
          </cell>
          <cell r="S107" t="str">
            <v>ПТЭТЭ</v>
          </cell>
          <cell r="V107">
            <v>0.45833333333333298</v>
          </cell>
        </row>
        <row r="108">
          <cell r="E108" t="str">
            <v>АНО православная общеобразовательная гимназия «Восхождение»</v>
          </cell>
          <cell r="G108" t="str">
            <v>Бирюков</v>
          </cell>
          <cell r="H108" t="str">
            <v>Евгений</v>
          </cell>
          <cell r="I108" t="str">
            <v>Владимирович</v>
          </cell>
          <cell r="K108" t="str">
            <v>Заведующий хозяйством</v>
          </cell>
          <cell r="L108" t="str">
            <v>8 месяцев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0.45833333333333298</v>
          </cell>
        </row>
        <row r="109">
          <cell r="E109" t="str">
            <v>ООО «АТЛАНТ»</v>
          </cell>
          <cell r="G109" t="str">
            <v>Оловягин</v>
          </cell>
          <cell r="H109" t="str">
            <v>Дмитрий</v>
          </cell>
          <cell r="I109" t="str">
            <v>Анатольевич</v>
          </cell>
          <cell r="K109" t="str">
            <v>Электромонтажник</v>
          </cell>
          <cell r="L109" t="str">
            <v>5 лет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III до и выше 1000 В</v>
          </cell>
          <cell r="S109" t="str">
            <v>ПТЭЭПЭЭ</v>
          </cell>
          <cell r="V109">
            <v>0.45833333333333298</v>
          </cell>
        </row>
        <row r="110">
          <cell r="E110" t="str">
            <v>МУП "Видновское ПТО ГХ"</v>
          </cell>
          <cell r="G110" t="str">
            <v>Манаенков</v>
          </cell>
          <cell r="H110" t="str">
            <v xml:space="preserve">Алексей </v>
          </cell>
          <cell r="I110" t="str">
            <v>Юрьевич</v>
          </cell>
          <cell r="K110" t="str">
            <v>зам.генерального директора по теплоснабжению</v>
          </cell>
          <cell r="L110" t="str">
            <v>7 лет</v>
          </cell>
          <cell r="M110" t="str">
            <v>очередная</v>
          </cell>
          <cell r="N110" t="str">
            <v>управленческий персонал</v>
          </cell>
          <cell r="S110" t="str">
            <v>ПТЭТЭ</v>
          </cell>
          <cell r="V110">
            <v>0.45833333333333298</v>
          </cell>
        </row>
        <row r="111">
          <cell r="E111" t="str">
            <v>МУП "Видновское ПТО ГХ"</v>
          </cell>
          <cell r="G111" t="str">
            <v>Кононов</v>
          </cell>
          <cell r="H111" t="str">
            <v>Владислав</v>
          </cell>
          <cell r="I111" t="str">
            <v>Николаевич</v>
          </cell>
          <cell r="K111" t="str">
            <v>мастер участка ПС "Теплосеть"</v>
          </cell>
          <cell r="L111" t="str">
            <v>16 лет</v>
          </cell>
          <cell r="M111" t="str">
            <v>очередная</v>
          </cell>
          <cell r="N111" t="str">
            <v>специалист</v>
          </cell>
          <cell r="S111" t="str">
            <v>ПТЭТЭ</v>
          </cell>
          <cell r="V111">
            <v>0.45833333333333298</v>
          </cell>
        </row>
        <row r="112">
          <cell r="E112" t="str">
            <v>МУП "Видновское ПТО ГХ"</v>
          </cell>
          <cell r="G112" t="str">
            <v xml:space="preserve">Маркин </v>
          </cell>
          <cell r="H112" t="str">
            <v>Александр</v>
          </cell>
          <cell r="I112" t="str">
            <v>Николаевич</v>
          </cell>
          <cell r="K112" t="str">
            <v>начальник участка ПС "Теплосеть"</v>
          </cell>
          <cell r="L112" t="str">
            <v>7 лет</v>
          </cell>
          <cell r="M112" t="str">
            <v>очередная</v>
          </cell>
          <cell r="N112" t="str">
            <v>руководитель структурного подразделения</v>
          </cell>
          <cell r="S112" t="str">
            <v>ПТЭТЭ</v>
          </cell>
          <cell r="V112">
            <v>0.45833333333333298</v>
          </cell>
        </row>
        <row r="113">
          <cell r="E113" t="str">
            <v>МУП "Видновское ПТО ГХ"</v>
          </cell>
          <cell r="G113" t="str">
            <v xml:space="preserve">Учаев </v>
          </cell>
          <cell r="H113" t="str">
            <v>Илья</v>
          </cell>
          <cell r="I113" t="str">
            <v>Викторович</v>
          </cell>
          <cell r="K113" t="str">
            <v>мастер участка ПС "Теплосеть"</v>
          </cell>
          <cell r="L113" t="str">
            <v>4 года</v>
          </cell>
          <cell r="M113" t="str">
            <v>очередная</v>
          </cell>
          <cell r="N113" t="str">
            <v>специалист</v>
          </cell>
          <cell r="S113" t="str">
            <v>ПТЭТЭ</v>
          </cell>
          <cell r="V113">
            <v>0.47916666666666702</v>
          </cell>
        </row>
        <row r="114">
          <cell r="E114" t="str">
            <v>МУП "Видновское ПТО ГХ"</v>
          </cell>
          <cell r="G114" t="str">
            <v>Михайлов</v>
          </cell>
          <cell r="H114" t="str">
            <v xml:space="preserve">Владимир </v>
          </cell>
          <cell r="I114" t="str">
            <v>Павлович</v>
          </cell>
          <cell r="K114" t="str">
            <v>начальник участка ПС "Теплосеть"</v>
          </cell>
          <cell r="L114" t="str">
            <v>4 года</v>
          </cell>
          <cell r="M114" t="str">
            <v>очередная</v>
          </cell>
          <cell r="N114" t="str">
            <v>руководитель структурного подразделения</v>
          </cell>
          <cell r="S114" t="str">
            <v>ПТЭТЭ</v>
          </cell>
          <cell r="V114">
            <v>0.47916666666666702</v>
          </cell>
        </row>
        <row r="115">
          <cell r="E115" t="str">
            <v>МУП "Видновское ПТО ГХ"</v>
          </cell>
          <cell r="G115" t="str">
            <v>Самсонов</v>
          </cell>
          <cell r="H115" t="str">
            <v>Григорий</v>
          </cell>
          <cell r="I115" t="str">
            <v>Евгеньевич</v>
          </cell>
          <cell r="K115" t="str">
            <v>начальник ПО ПС "Теплосеть"</v>
          </cell>
          <cell r="L115" t="str">
            <v>16 лет</v>
          </cell>
          <cell r="M115" t="str">
            <v>очередная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0.47916666666666702</v>
          </cell>
        </row>
        <row r="116">
          <cell r="E116" t="str">
            <v>МУП "Видновское ПТО ГХ"</v>
          </cell>
          <cell r="G116" t="str">
            <v>Крантиков</v>
          </cell>
          <cell r="H116" t="str">
            <v>Андрей</v>
          </cell>
          <cell r="I116" t="str">
            <v>Валерьевич</v>
          </cell>
          <cell r="K116" t="str">
            <v>мастер участка ПС "Теплосеть"</v>
          </cell>
          <cell r="L116" t="str">
            <v>3 года</v>
          </cell>
          <cell r="M116" t="str">
            <v>очередная</v>
          </cell>
          <cell r="N116" t="str">
            <v>специалист</v>
          </cell>
          <cell r="S116" t="str">
            <v>ПТЭТЭ</v>
          </cell>
          <cell r="V116">
            <v>0.47916666666666702</v>
          </cell>
        </row>
        <row r="117">
          <cell r="E117" t="str">
            <v>МУП "Видновское ПТО ГХ"</v>
          </cell>
          <cell r="G117" t="str">
            <v>Смирнов</v>
          </cell>
          <cell r="H117" t="str">
            <v xml:space="preserve">Юрий </v>
          </cell>
          <cell r="I117" t="str">
            <v>Викторович</v>
          </cell>
          <cell r="K117" t="str">
            <v>техник ПС "Теплосеть"</v>
          </cell>
          <cell r="L117" t="str">
            <v>3 года</v>
          </cell>
          <cell r="M117" t="str">
            <v>очередная</v>
          </cell>
          <cell r="N117" t="str">
            <v>специалист</v>
          </cell>
          <cell r="S117" t="str">
            <v>ПТЭТЭ</v>
          </cell>
          <cell r="V117">
            <v>0.47916666666666702</v>
          </cell>
        </row>
        <row r="118">
          <cell r="E118" t="str">
            <v>МУП "Видновское ПТО ГХ"</v>
          </cell>
          <cell r="G118" t="str">
            <v>Брылев</v>
          </cell>
          <cell r="H118" t="str">
            <v xml:space="preserve">Станислав </v>
          </cell>
          <cell r="I118" t="str">
            <v>Парфиревич</v>
          </cell>
          <cell r="K118" t="str">
            <v>мастер участка ПС "Теплосеть"</v>
          </cell>
          <cell r="L118" t="str">
            <v>22 года</v>
          </cell>
          <cell r="M118" t="str">
            <v>очередная</v>
          </cell>
          <cell r="N118" t="str">
            <v>специалист</v>
          </cell>
          <cell r="S118" t="str">
            <v>ПТЭТЭ</v>
          </cell>
          <cell r="V118">
            <v>0.47916666666666702</v>
          </cell>
        </row>
        <row r="119">
          <cell r="E119" t="str">
            <v>МУП "Видновское ПТО ГХ"</v>
          </cell>
          <cell r="G119" t="str">
            <v>Туманов</v>
          </cell>
          <cell r="H119" t="str">
            <v>Николай</v>
          </cell>
          <cell r="I119" t="str">
            <v>Алексеевич</v>
          </cell>
          <cell r="K119" t="str">
            <v>мастер участка ПС "Теплосеть"</v>
          </cell>
          <cell r="L119" t="str">
            <v>36 лет</v>
          </cell>
          <cell r="M119" t="str">
            <v>очередная</v>
          </cell>
          <cell r="N119" t="str">
            <v>специалист</v>
          </cell>
          <cell r="S119" t="str">
            <v>ПТЭТЭ</v>
          </cell>
          <cell r="V119">
            <v>0.47916666666666702</v>
          </cell>
        </row>
        <row r="120">
          <cell r="E120" t="str">
            <v>МУП "Видновское ПТО ГХ"</v>
          </cell>
          <cell r="G120" t="str">
            <v>Остапенко</v>
          </cell>
          <cell r="H120" t="str">
            <v>Александр</v>
          </cell>
          <cell r="I120" t="str">
            <v>Валерьевич</v>
          </cell>
          <cell r="K120" t="str">
            <v>главный инженер ПС "Теплосеть"</v>
          </cell>
          <cell r="L120" t="str">
            <v>1 год</v>
          </cell>
          <cell r="M120" t="str">
            <v>первичная</v>
          </cell>
          <cell r="N120" t="str">
            <v>управленческий персонал</v>
          </cell>
          <cell r="S120" t="str">
            <v>ПТЭТЭ</v>
          </cell>
          <cell r="V120">
            <v>0.47916666666666702</v>
          </cell>
        </row>
        <row r="121">
          <cell r="E121" t="str">
            <v>МУП "Видновское ПТО ГХ"</v>
          </cell>
          <cell r="G121" t="str">
            <v>Тимофеев</v>
          </cell>
          <cell r="H121" t="str">
            <v>Григорий</v>
          </cell>
          <cell r="I121" t="str">
            <v>Владимирович</v>
          </cell>
          <cell r="K121" t="str">
            <v>ведущий инженер АСУП ПС "Теплосеть"</v>
          </cell>
          <cell r="L121" t="str">
            <v>5 лет</v>
          </cell>
          <cell r="M121" t="str">
            <v>первичная</v>
          </cell>
          <cell r="N121" t="str">
            <v>специалист</v>
          </cell>
          <cell r="S121" t="str">
            <v>ПТЭТЭ</v>
          </cell>
          <cell r="V121">
            <v>0.47916666666666702</v>
          </cell>
        </row>
        <row r="122">
          <cell r="E122" t="str">
            <v>ООО ДК "СтройГрупп"</v>
          </cell>
          <cell r="G122" t="str">
            <v xml:space="preserve">Никитин </v>
          </cell>
          <cell r="H122" t="str">
            <v>Александр</v>
          </cell>
          <cell r="I122" t="str">
            <v>Владимирович</v>
          </cell>
          <cell r="K122" t="str">
            <v>Инженер ПТО</v>
          </cell>
          <cell r="L122" t="str">
            <v>11 лет</v>
          </cell>
          <cell r="M122" t="str">
            <v>очередная</v>
          </cell>
          <cell r="N122" t="str">
            <v>административно—технический персонал, с правом испытания оборудования повышенным напряжением</v>
          </cell>
          <cell r="R122" t="str">
            <v>IV до 1000 В</v>
          </cell>
          <cell r="S122" t="str">
            <v>ПТЭЭСиС</v>
          </cell>
          <cell r="V122">
            <v>0.47916666666666702</v>
          </cell>
        </row>
        <row r="123">
          <cell r="E123" t="str">
            <v>ООО "АНКОН инжиниринг"</v>
          </cell>
          <cell r="G123" t="str">
            <v>Шушарин</v>
          </cell>
          <cell r="H123" t="str">
            <v>Константин</v>
          </cell>
          <cell r="I123" t="str">
            <v>Юрьевич</v>
          </cell>
          <cell r="K123" t="str">
            <v>главный инженер</v>
          </cell>
          <cell r="L123" t="str">
            <v>7 лет</v>
          </cell>
          <cell r="M123" t="str">
            <v>внеочередная</v>
          </cell>
          <cell r="N123" t="str">
            <v>административно—технический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0.47916666666666702</v>
          </cell>
        </row>
        <row r="124">
          <cell r="E124" t="str">
            <v>ООО "АНКОН инжиниринг"</v>
          </cell>
          <cell r="G124" t="str">
            <v>Силяев</v>
          </cell>
          <cell r="H124" t="str">
            <v>Андрей</v>
          </cell>
          <cell r="I124" t="str">
            <v>Александрович</v>
          </cell>
          <cell r="K124" t="str">
            <v>инженер-электроник</v>
          </cell>
          <cell r="L124" t="str">
            <v>1 мес.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0.47916666666666702</v>
          </cell>
        </row>
        <row r="125">
          <cell r="E125" t="str">
            <v>АО «Инвест-Информтехника»</v>
          </cell>
          <cell r="G125" t="str">
            <v xml:space="preserve">Махамадов </v>
          </cell>
          <cell r="H125" t="str">
            <v xml:space="preserve">Бобур </v>
          </cell>
          <cell r="I125" t="str">
            <v xml:space="preserve"> -</v>
          </cell>
          <cell r="K125" t="str">
            <v>Инженер по эксплуатации оборудования</v>
          </cell>
          <cell r="L125" t="str">
            <v>3 года</v>
          </cell>
          <cell r="M125" t="str">
            <v xml:space="preserve">первичная </v>
          </cell>
          <cell r="N125" t="str">
            <v>оперативно-ремонтный персонал</v>
          </cell>
          <cell r="S125" t="str">
            <v>ПТЭТЭ</v>
          </cell>
          <cell r="V125">
            <v>0.47916666666666702</v>
          </cell>
        </row>
        <row r="126">
          <cell r="E126" t="str">
            <v>ООО "Сила-Камня"</v>
          </cell>
          <cell r="G126" t="str">
            <v>Климочкин</v>
          </cell>
          <cell r="H126" t="str">
            <v>Сергей</v>
          </cell>
          <cell r="I126" t="str">
            <v>Алексеевич</v>
          </cell>
          <cell r="K126" t="str">
            <v>начальник участка</v>
          </cell>
          <cell r="L126" t="str">
            <v>1 год</v>
          </cell>
          <cell r="M126" t="str">
            <v>внеочередная</v>
          </cell>
          <cell r="N126" t="str">
            <v>административно—технический персонал</v>
          </cell>
          <cell r="R126" t="str">
            <v>III до 1000 В</v>
          </cell>
          <cell r="S126" t="str">
            <v>ПТЭЭПЭЭ</v>
          </cell>
          <cell r="V126">
            <v>0.47916666666666702</v>
          </cell>
        </row>
        <row r="127">
          <cell r="E127" t="str">
            <v>ООО "Индастриал сити "Есипово"</v>
          </cell>
          <cell r="G127" t="str">
            <v>Романов</v>
          </cell>
          <cell r="H127" t="str">
            <v>Виталий</v>
          </cell>
          <cell r="I127" t="str">
            <v>Юрьевич</v>
          </cell>
          <cell r="K127" t="str">
            <v>техник по эксплуатации</v>
          </cell>
          <cell r="L127" t="str">
            <v>2 года 6 мес</v>
          </cell>
          <cell r="M127" t="str">
            <v>очередная</v>
          </cell>
          <cell r="N127" t="str">
            <v>оперативно-ремонтный персонал</v>
          </cell>
          <cell r="R127" t="str">
            <v>III до 1000 В</v>
          </cell>
          <cell r="S127" t="str">
            <v>ПТЭЭПЭЭ</v>
          </cell>
          <cell r="V127">
            <v>0.47916666666666702</v>
          </cell>
        </row>
        <row r="128">
          <cell r="E128" t="str">
            <v>ООО "Индастриал сити "Есипово"</v>
          </cell>
          <cell r="G128" t="str">
            <v>Лукьяненко</v>
          </cell>
          <cell r="H128" t="str">
            <v>Сергей</v>
          </cell>
          <cell r="I128" t="str">
            <v>Викторович</v>
          </cell>
          <cell r="K128" t="str">
            <v>техник по эксплуатации</v>
          </cell>
          <cell r="L128" t="str">
            <v>1 год 3 мес.</v>
          </cell>
          <cell r="M128" t="str">
            <v>очередная</v>
          </cell>
          <cell r="N128" t="str">
            <v>оперативно-ремонтный персонал</v>
          </cell>
          <cell r="R128" t="str">
            <v>III до 1000 В</v>
          </cell>
          <cell r="S128" t="str">
            <v>ПТЭЭПЭЭ</v>
          </cell>
          <cell r="V128">
            <v>0.47916666666666702</v>
          </cell>
        </row>
        <row r="129">
          <cell r="E129" t="str">
            <v>ООО "Индастриал сити "Есипово"</v>
          </cell>
          <cell r="G129" t="str">
            <v>Степаненко</v>
          </cell>
          <cell r="H129" t="str">
            <v>Евгений</v>
          </cell>
          <cell r="I129" t="str">
            <v>Юрьевич</v>
          </cell>
          <cell r="K129" t="str">
            <v>инженер-диспетчер</v>
          </cell>
          <cell r="L129" t="str">
            <v>2 года 3 мес.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III до 1000 В</v>
          </cell>
          <cell r="S129" t="str">
            <v>ПТЭЭПЭЭ</v>
          </cell>
          <cell r="V129">
            <v>0.47916666666666702</v>
          </cell>
        </row>
        <row r="130">
          <cell r="E130" t="str">
            <v>ООО "Индастриал сити "Есипово"</v>
          </cell>
          <cell r="G130" t="str">
            <v>Немченко</v>
          </cell>
          <cell r="H130" t="str">
            <v>Михаил</v>
          </cell>
          <cell r="I130" t="str">
            <v>Сергеевич</v>
          </cell>
          <cell r="K130" t="str">
            <v>техник по эксплуатации</v>
          </cell>
          <cell r="L130" t="str">
            <v>5 мес.</v>
          </cell>
          <cell r="M130" t="str">
            <v>очередная</v>
          </cell>
          <cell r="N130" t="str">
            <v>оперативно-ремонтный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"Индастриал сити "Есипово"</v>
          </cell>
          <cell r="G131" t="str">
            <v>Гилязитдинов</v>
          </cell>
          <cell r="H131" t="str">
            <v xml:space="preserve">Юрий </v>
          </cell>
          <cell r="I131" t="str">
            <v>Шамшиярович</v>
          </cell>
          <cell r="K131" t="str">
            <v>техник по эксплуатации</v>
          </cell>
          <cell r="L131" t="str">
            <v>1 год</v>
          </cell>
          <cell r="M131" t="str">
            <v>очередная</v>
          </cell>
          <cell r="N131" t="str">
            <v>оперативно-ремонтный персонал</v>
          </cell>
          <cell r="R131" t="str">
            <v>III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«ВЕСТА-Прогресс»</v>
          </cell>
          <cell r="G132" t="str">
            <v>Монахов</v>
          </cell>
          <cell r="H132" t="str">
            <v>Владимир</v>
          </cell>
          <cell r="I132" t="str">
            <v>Анатольевич</v>
          </cell>
          <cell r="K132" t="str">
            <v>Генеральный директор</v>
          </cell>
          <cell r="L132" t="str">
            <v>10 лет</v>
          </cell>
          <cell r="M132" t="str">
            <v>очередная</v>
          </cell>
          <cell r="N132" t="str">
            <v>руководящий работник</v>
          </cell>
          <cell r="S132" t="str">
            <v>ПТЭТЭ</v>
          </cell>
          <cell r="V132">
            <v>0.54166666666666696</v>
          </cell>
        </row>
        <row r="133">
          <cell r="E133" t="str">
            <v>ООО «ВЕСТА-Прогресс»</v>
          </cell>
          <cell r="G133" t="str">
            <v>Суслин</v>
          </cell>
          <cell r="H133" t="str">
            <v>Степан</v>
          </cell>
          <cell r="I133" t="str">
            <v>Игоревич</v>
          </cell>
          <cell r="K133" t="str">
            <v xml:space="preserve">Главный инженер </v>
          </cell>
          <cell r="L133" t="str">
            <v>8 месяцев</v>
          </cell>
          <cell r="M133" t="str">
            <v>первичная</v>
          </cell>
          <cell r="N133" t="str">
            <v>руководящий работник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«ВЕСТА-Прогресс»</v>
          </cell>
          <cell r="G134" t="str">
            <v>Харламов</v>
          </cell>
          <cell r="H134" t="str">
            <v>Владимир</v>
          </cell>
          <cell r="I134" t="str">
            <v>Алексеевич</v>
          </cell>
          <cell r="K134" t="str">
            <v xml:space="preserve">Специалист по охране труда </v>
          </cell>
          <cell r="L134" t="str">
            <v>2 года</v>
          </cell>
          <cell r="M134" t="str">
            <v>очередная</v>
          </cell>
          <cell r="N134" t="str">
            <v>специалист</v>
          </cell>
          <cell r="S134" t="str">
            <v>ПТЭТЭ</v>
          </cell>
          <cell r="V134">
            <v>0.54166666666666696</v>
          </cell>
        </row>
        <row r="135">
          <cell r="E135" t="str">
            <v>ООО «ВЕСТА-Комфорт»</v>
          </cell>
          <cell r="G135" t="str">
            <v>Никольский</v>
          </cell>
          <cell r="H135" t="str">
            <v>Алексей</v>
          </cell>
          <cell r="I135" t="str">
            <v>Юрьевич</v>
          </cell>
          <cell r="K135" t="str">
            <v>Генеральный директор</v>
          </cell>
          <cell r="L135" t="str">
            <v>8 лет</v>
          </cell>
          <cell r="M135" t="str">
            <v>очередная</v>
          </cell>
          <cell r="N135" t="str">
            <v>руководящий работник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«ВЕСТА-Комфорт»</v>
          </cell>
          <cell r="G136" t="str">
            <v>Суслин</v>
          </cell>
          <cell r="H136" t="str">
            <v>Степан</v>
          </cell>
          <cell r="I136" t="str">
            <v>Игоревич</v>
          </cell>
          <cell r="K136" t="str">
            <v xml:space="preserve">Главный инженер </v>
          </cell>
          <cell r="L136" t="str">
            <v>8 месяцев</v>
          </cell>
          <cell r="M136" t="str">
            <v>первичная</v>
          </cell>
          <cell r="N136" t="str">
            <v>руководящий работник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«ВЕСТА-Комфорт»</v>
          </cell>
          <cell r="G137" t="str">
            <v>Харламов</v>
          </cell>
          <cell r="H137" t="str">
            <v>Владимир</v>
          </cell>
          <cell r="I137" t="str">
            <v>Алексеевич</v>
          </cell>
          <cell r="K137" t="str">
            <v xml:space="preserve">Специалист по охране труда </v>
          </cell>
          <cell r="L137" t="str">
            <v>7 лет</v>
          </cell>
          <cell r="M137" t="str">
            <v>очередная</v>
          </cell>
          <cell r="N137" t="str">
            <v>специалист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«ВЕСТА-Сервис»</v>
          </cell>
          <cell r="G138" t="str">
            <v>Монахов</v>
          </cell>
          <cell r="H138" t="str">
            <v>Владимир</v>
          </cell>
          <cell r="I138" t="str">
            <v>Анатольевич</v>
          </cell>
          <cell r="K138" t="str">
            <v>Генеральный директор</v>
          </cell>
          <cell r="L138" t="str">
            <v>10 лет</v>
          </cell>
          <cell r="M138" t="str">
            <v>очередная</v>
          </cell>
          <cell r="N138" t="str">
            <v>руководящий работник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«ВЕСТА-Сервис»</v>
          </cell>
          <cell r="G139" t="str">
            <v>Суслин</v>
          </cell>
          <cell r="H139" t="str">
            <v>Степан</v>
          </cell>
          <cell r="I139" t="str">
            <v>Игоревич</v>
          </cell>
          <cell r="K139" t="str">
            <v xml:space="preserve">Главный инженер </v>
          </cell>
          <cell r="L139" t="str">
            <v>8 месяцев</v>
          </cell>
          <cell r="M139" t="str">
            <v>первичная</v>
          </cell>
          <cell r="N139" t="str">
            <v>руководящий работник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«ВЕСТА-Сервис»</v>
          </cell>
          <cell r="G140" t="str">
            <v>Харламов</v>
          </cell>
          <cell r="H140" t="str">
            <v>Владимир</v>
          </cell>
          <cell r="I140" t="str">
            <v>Алексеевич</v>
          </cell>
          <cell r="K140" t="str">
            <v xml:space="preserve">Специалист по охране труда </v>
          </cell>
          <cell r="L140" t="str">
            <v>2 года</v>
          </cell>
          <cell r="M140" t="str">
            <v>очередная</v>
          </cell>
          <cell r="N140" t="str">
            <v>специалист</v>
          </cell>
          <cell r="S140" t="str">
            <v>ПТЭЭПЭЭ</v>
          </cell>
          <cell r="V140">
            <v>0.54166666666666696</v>
          </cell>
        </row>
        <row r="141">
          <cell r="E141" t="str">
            <v>АО "Жилищное хозяйство Мытищи"</v>
          </cell>
          <cell r="G141" t="str">
            <v xml:space="preserve">Макешин </v>
          </cell>
          <cell r="H141" t="str">
            <v>Алексей</v>
          </cell>
          <cell r="I141" t="str">
            <v>Юрьевич</v>
          </cell>
          <cell r="K141" t="str">
            <v xml:space="preserve">Главный инженер </v>
          </cell>
          <cell r="L141" t="str">
            <v xml:space="preserve">8 месяцев </v>
          </cell>
          <cell r="M141" t="str">
            <v>первичная</v>
          </cell>
          <cell r="N141" t="str">
            <v>руководитель структурного подразделения</v>
          </cell>
          <cell r="S141" t="str">
            <v>ПТЭТЭ</v>
          </cell>
          <cell r="V141">
            <v>0.54166666666666696</v>
          </cell>
        </row>
        <row r="142">
          <cell r="E142" t="str">
            <v>АО "Жилищное хозяйство Мытищи"</v>
          </cell>
          <cell r="G142" t="str">
            <v>Иванова</v>
          </cell>
          <cell r="H142" t="str">
            <v>Виктория</v>
          </cell>
          <cell r="I142" t="str">
            <v>Альфонсовна</v>
          </cell>
          <cell r="K142" t="str">
            <v>Зам. директора по общим вопросам</v>
          </cell>
          <cell r="L142" t="str">
            <v>1 год 7 месяцев</v>
          </cell>
          <cell r="M142" t="str">
            <v>первичная</v>
          </cell>
          <cell r="N142" t="str">
            <v>руководитель структурного подразделения</v>
          </cell>
          <cell r="S142" t="str">
            <v>ПТЭТЭ</v>
          </cell>
          <cell r="V142">
            <v>0.54166666666666696</v>
          </cell>
        </row>
        <row r="143">
          <cell r="E143" t="str">
            <v>АО "Жилищное хозяйство Мытищи"</v>
          </cell>
          <cell r="G143" t="str">
            <v>Самойленко</v>
          </cell>
          <cell r="H143" t="str">
            <v xml:space="preserve">Дмитрий </v>
          </cell>
          <cell r="I143" t="str">
            <v>Игоревич</v>
          </cell>
          <cell r="K143" t="str">
            <v>Начаьлник ОАДО</v>
          </cell>
          <cell r="L143" t="str">
            <v>1 год 9 месяцев</v>
          </cell>
          <cell r="M143" t="str">
            <v>первичная</v>
          </cell>
          <cell r="N143" t="str">
            <v>руководитель структурного подразделения</v>
          </cell>
          <cell r="S143" t="str">
            <v>ПТЭТЭ</v>
          </cell>
          <cell r="V143">
            <v>0.54166666666666696</v>
          </cell>
        </row>
        <row r="144">
          <cell r="E144" t="str">
            <v>АО "Жилищное хозяйство Мытищи"</v>
          </cell>
          <cell r="G144" t="str">
            <v>Четвертков</v>
          </cell>
          <cell r="H144" t="str">
            <v>Юрий</v>
          </cell>
          <cell r="I144" t="str">
            <v>Иванович</v>
          </cell>
          <cell r="K144" t="str">
            <v>Главный энергетик</v>
          </cell>
          <cell r="L144" t="str">
            <v>2 года 8 месяцев</v>
          </cell>
          <cell r="M144" t="str">
            <v>первичная</v>
          </cell>
          <cell r="N144" t="str">
            <v>руководитель структурного подразделения</v>
          </cell>
          <cell r="S144" t="str">
            <v>ПТЭТЭ</v>
          </cell>
          <cell r="V144">
            <v>0.54166666666666696</v>
          </cell>
        </row>
        <row r="145">
          <cell r="E145" t="str">
            <v>АО "Жилищное хозяйство Мытищи"</v>
          </cell>
          <cell r="G145" t="str">
            <v>Кабанова</v>
          </cell>
          <cell r="H145" t="str">
            <v>Лариса</v>
          </cell>
          <cell r="I145" t="str">
            <v>Анатольевна</v>
          </cell>
          <cell r="K145" t="str">
            <v>начальник ПТО</v>
          </cell>
          <cell r="L145" t="str">
            <v>1 год 18 дней</v>
          </cell>
          <cell r="M145" t="str">
            <v>первичная</v>
          </cell>
          <cell r="N145" t="str">
            <v>руководитель структурного подразделения</v>
          </cell>
          <cell r="S145" t="str">
            <v>ПТЭТЭ</v>
          </cell>
          <cell r="V145">
            <v>0.54166666666666696</v>
          </cell>
        </row>
        <row r="146">
          <cell r="E146" t="str">
            <v>АО "Жилищное хозяйство Мытищи"</v>
          </cell>
          <cell r="G146" t="str">
            <v>Сокова</v>
          </cell>
          <cell r="H146" t="str">
            <v>Ольга</v>
          </cell>
          <cell r="I146" t="str">
            <v>Михайловна</v>
          </cell>
          <cell r="K146" t="str">
            <v>зам. начальника по контролю и качеству ПТО</v>
          </cell>
          <cell r="L146" t="str">
            <v>1 год 18 дней</v>
          </cell>
          <cell r="M146" t="str">
            <v>первичная</v>
          </cell>
          <cell r="N146" t="str">
            <v>руководитель структурного подразделения</v>
          </cell>
          <cell r="S146" t="str">
            <v>ПТЭТЭ</v>
          </cell>
          <cell r="V146">
            <v>0.54166666666666696</v>
          </cell>
        </row>
        <row r="147">
          <cell r="E147" t="str">
            <v>АО «Щелковский завод ВДМ»</v>
          </cell>
          <cell r="G147" t="str">
            <v>Зайцев</v>
          </cell>
          <cell r="H147" t="str">
            <v>Владимир</v>
          </cell>
          <cell r="I147" t="str">
            <v>Владимирович</v>
          </cell>
          <cell r="K147" t="str">
            <v>Главный энергетик</v>
          </cell>
          <cell r="L147" t="str">
            <v xml:space="preserve">18 лет </v>
          </cell>
          <cell r="M147" t="str">
            <v>очередная</v>
          </cell>
          <cell r="N147" t="str">
            <v>руководитель структурного подразделения</v>
          </cell>
          <cell r="R147" t="str">
            <v>V до и выше 1000 В</v>
          </cell>
          <cell r="S147" t="str">
            <v>ПТЭЭПЭЭ</v>
          </cell>
          <cell r="V147">
            <v>0.54166666666666696</v>
          </cell>
        </row>
        <row r="148">
          <cell r="E148" t="str">
            <v>АО «ВИКА МЕРА»</v>
          </cell>
          <cell r="G148" t="str">
            <v>Исаев</v>
          </cell>
          <cell r="H148" t="str">
            <v>Сергей</v>
          </cell>
          <cell r="I148" t="str">
            <v>Иванович</v>
          </cell>
          <cell r="K148" t="str">
            <v>Техник по эксплуатации</v>
          </cell>
          <cell r="L148" t="str">
            <v>6 лет</v>
          </cell>
          <cell r="M148" t="str">
            <v>очередная</v>
          </cell>
          <cell r="N148" t="str">
            <v>оперативно-ремонтный персонал</v>
          </cell>
          <cell r="R148" t="str">
            <v>III до 1000 В</v>
          </cell>
          <cell r="S148" t="str">
            <v>ПТЭЭПЭЭ</v>
          </cell>
          <cell r="V148">
            <v>0.54166666666666696</v>
          </cell>
        </row>
        <row r="149">
          <cell r="E149" t="str">
            <v>АО «ВИКА МЕРА»</v>
          </cell>
          <cell r="G149" t="str">
            <v>Гергеледжи</v>
          </cell>
          <cell r="H149" t="str">
            <v>Михаил</v>
          </cell>
          <cell r="I149" t="str">
            <v>Николаевич</v>
          </cell>
          <cell r="K149" t="str">
            <v>Техник</v>
          </cell>
          <cell r="L149" t="str">
            <v>9 лет</v>
          </cell>
          <cell r="M149" t="str">
            <v>очередная</v>
          </cell>
          <cell r="N149" t="str">
            <v>оперативно-ремонтный персонал</v>
          </cell>
          <cell r="R149" t="str">
            <v>III до 1000 В</v>
          </cell>
          <cell r="S149" t="str">
            <v>ПТЭЭПЭЭ</v>
          </cell>
          <cell r="V149">
            <v>0.54166666666666696</v>
          </cell>
        </row>
        <row r="150">
          <cell r="E150" t="str">
            <v>АО "МКБ "Факел"</v>
          </cell>
          <cell r="G150" t="str">
            <v>Скиляжин</v>
          </cell>
          <cell r="H150" t="str">
            <v>Игорь</v>
          </cell>
          <cell r="I150" t="str">
            <v>Евгеньевич</v>
          </cell>
          <cell r="K150" t="str">
            <v xml:space="preserve">Инженер </v>
          </cell>
          <cell r="L150" t="str">
            <v>3 месяца</v>
          </cell>
          <cell r="M150" t="str">
            <v>Внеочередная</v>
          </cell>
          <cell r="N150" t="str">
            <v>административно—технический персонал, с правом испытания оборудования повышенным напряжением</v>
          </cell>
          <cell r="R150" t="str">
            <v>IV до и выше 1000 В</v>
          </cell>
          <cell r="S150" t="str">
            <v>ПТЭЭСиС</v>
          </cell>
          <cell r="V150">
            <v>0.5625</v>
          </cell>
        </row>
        <row r="151">
          <cell r="E151" t="str">
            <v>ООО "Угреша-Электросервис"</v>
          </cell>
          <cell r="G151" t="str">
            <v>Сидельников</v>
          </cell>
          <cell r="H151" t="str">
            <v xml:space="preserve">Андрей </v>
          </cell>
          <cell r="I151" t="str">
            <v>Сергеевич</v>
          </cell>
          <cell r="K151" t="str">
            <v>начальник по производству наладочных работ</v>
          </cell>
          <cell r="L151" t="str">
            <v>20 лет</v>
          </cell>
          <cell r="M151" t="str">
            <v>очередная</v>
          </cell>
          <cell r="N151" t="str">
            <v>административно—технический персонал, с правом испытания оборудования повышенным напряжением</v>
          </cell>
          <cell r="R151" t="str">
            <v>V до и выше 1000 В</v>
          </cell>
          <cell r="S151" t="str">
            <v>ПТЭЭСиС</v>
          </cell>
          <cell r="V151">
            <v>0.5625</v>
          </cell>
        </row>
        <row r="152">
          <cell r="E152" t="str">
            <v>ООО "Угреша-Электросервис"</v>
          </cell>
          <cell r="G152" t="str">
            <v>Нурманов</v>
          </cell>
          <cell r="H152" t="str">
            <v>Отабек</v>
          </cell>
          <cell r="I152" t="str">
            <v>Жумабаевич</v>
          </cell>
          <cell r="K152" t="str">
            <v>электромонтажник</v>
          </cell>
          <cell r="L152" t="str">
            <v xml:space="preserve"> 3 года </v>
          </cell>
          <cell r="M152" t="str">
            <v>очередная</v>
          </cell>
          <cell r="N152" t="str">
            <v>оперативно-ремонтный персонал</v>
          </cell>
          <cell r="R152" t="str">
            <v>IV до и выше 1000 В</v>
          </cell>
          <cell r="S152" t="str">
            <v>ПТЭЭСиС</v>
          </cell>
          <cell r="V152">
            <v>0.5625</v>
          </cell>
        </row>
        <row r="153">
          <cell r="E153" t="str">
            <v>ООО «Строительство и инвестиции»</v>
          </cell>
          <cell r="G153" t="str">
            <v>Корягин</v>
          </cell>
          <cell r="H153" t="str">
            <v>Кирилл</v>
          </cell>
          <cell r="I153" t="str">
            <v>Васильевич</v>
          </cell>
          <cell r="K153" t="str">
            <v>Руководитель группы технической эксплуатации</v>
          </cell>
          <cell r="L153" t="str">
            <v>3 года</v>
          </cell>
          <cell r="M153" t="str">
            <v>очередная</v>
          </cell>
          <cell r="N153" t="str">
            <v>руководящий работник</v>
          </cell>
          <cell r="S153" t="str">
            <v>ПТЭТЭ</v>
          </cell>
          <cell r="V153">
            <v>0.5625</v>
          </cell>
        </row>
        <row r="154">
          <cell r="E154" t="str">
            <v>ООО «Строительство и инвестиции»</v>
          </cell>
          <cell r="G154" t="str">
            <v>Стогов</v>
          </cell>
          <cell r="H154" t="str">
            <v>Сергей</v>
          </cell>
          <cell r="I154" t="str">
            <v>Владимирович</v>
          </cell>
          <cell r="K154" t="str">
            <v>Инженер — механик</v>
          </cell>
          <cell r="L154" t="str">
            <v>6 лет</v>
          </cell>
          <cell r="M154" t="str">
            <v>очередная</v>
          </cell>
          <cell r="N154" t="str">
            <v>руководящий работник</v>
          </cell>
          <cell r="S154" t="str">
            <v>ПТЭТЭ</v>
          </cell>
          <cell r="V154">
            <v>0.5625</v>
          </cell>
        </row>
        <row r="155">
          <cell r="E155" t="str">
            <v>ООО "Салатерия"</v>
          </cell>
          <cell r="G155" t="str">
            <v>Акимов</v>
          </cell>
          <cell r="H155" t="str">
            <v>Павел</v>
          </cell>
          <cell r="I155" t="str">
            <v>Александрович</v>
          </cell>
          <cell r="K155" t="str">
            <v>главный инженер</v>
          </cell>
          <cell r="L155" t="str">
            <v>2 год 2 мес.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ФКП «НИЦ РКП»</v>
          </cell>
          <cell r="G156" t="str">
            <v xml:space="preserve">Якубенко </v>
          </cell>
          <cell r="H156" t="str">
            <v>Геннадий</v>
          </cell>
          <cell r="I156" t="str">
            <v>Васильевич</v>
          </cell>
          <cell r="K156" t="str">
            <v>заместитель главного энергетика</v>
          </cell>
          <cell r="L156" t="str">
            <v>0,5 лет</v>
          </cell>
          <cell r="M156" t="str">
            <v>очередная</v>
          </cell>
          <cell r="N156" t="str">
            <v>административно—технический персонал, с правом испытания оборудования повышенным напряжением</v>
          </cell>
          <cell r="R156" t="str">
            <v>V до и выше 1000 В</v>
          </cell>
          <cell r="S156" t="str">
            <v>ПТЭЭСиС</v>
          </cell>
          <cell r="V156">
            <v>0.5625</v>
          </cell>
        </row>
        <row r="157">
          <cell r="E157" t="str">
            <v>ООО "Стеллмарт"</v>
          </cell>
          <cell r="G157" t="str">
            <v>Надежкин</v>
          </cell>
          <cell r="H157" t="str">
            <v>Алексей</v>
          </cell>
          <cell r="I157" t="str">
            <v>Алексеевич</v>
          </cell>
          <cell r="K157" t="str">
            <v>Начальник склада</v>
          </cell>
          <cell r="L157" t="str">
            <v>10 лет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III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"МБ-АВТО"</v>
          </cell>
          <cell r="G158" t="str">
            <v>Морыганов</v>
          </cell>
          <cell r="H158" t="str">
            <v>Алексей</v>
          </cell>
          <cell r="I158" t="str">
            <v>Владимирович</v>
          </cell>
          <cell r="K158" t="str">
            <v>Руководитель  службы эксплуатации зданий</v>
          </cell>
          <cell r="L158" t="str">
            <v>10 месяцев</v>
          </cell>
          <cell r="M158" t="str">
            <v>внеочередная</v>
          </cell>
          <cell r="N158" t="str">
            <v>административно—технический персонал</v>
          </cell>
          <cell r="R158" t="str">
            <v>III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"РОСПАК</v>
          </cell>
          <cell r="G159" t="str">
            <v>Силаев</v>
          </cell>
          <cell r="H159" t="str">
            <v>Кирилл</v>
          </cell>
          <cell r="I159" t="str">
            <v>Игоревич</v>
          </cell>
          <cell r="K159" t="str">
            <v>старший инженер КИПиА</v>
          </cell>
          <cell r="L159" t="str">
            <v>15 лет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IV до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"РОСПАК</v>
          </cell>
          <cell r="G160" t="str">
            <v>Галушко</v>
          </cell>
          <cell r="H160" t="str">
            <v>Андрей</v>
          </cell>
          <cell r="I160" t="str">
            <v>Иванович</v>
          </cell>
          <cell r="K160" t="str">
            <v>главный механик</v>
          </cell>
          <cell r="L160" t="str">
            <v>1 месяц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0.5625</v>
          </cell>
        </row>
        <row r="161">
          <cell r="E161" t="str">
            <v>ООО "РОСПАК</v>
          </cell>
          <cell r="G161" t="str">
            <v xml:space="preserve">Ланин </v>
          </cell>
          <cell r="H161" t="str">
            <v>Святослав</v>
          </cell>
          <cell r="I161" t="str">
            <v>Владимирович</v>
          </cell>
          <cell r="K161" t="str">
            <v>технический директор</v>
          </cell>
          <cell r="L161" t="str">
            <v>1 месяц</v>
          </cell>
          <cell r="M161" t="str">
            <v>первичная</v>
          </cell>
          <cell r="N161" t="str">
            <v>административно—технический персонал</v>
          </cell>
          <cell r="R161" t="str">
            <v>II до 1000 В</v>
          </cell>
          <cell r="S161" t="str">
            <v>ПТЭЭПЭЭ</v>
          </cell>
          <cell r="V161">
            <v>0.5625</v>
          </cell>
        </row>
        <row r="162">
          <cell r="E162" t="str">
            <v>ООО "РОСПАК</v>
          </cell>
          <cell r="G162" t="str">
            <v xml:space="preserve">Шурупов </v>
          </cell>
          <cell r="H162" t="str">
            <v>Виктор</v>
          </cell>
          <cell r="I162" t="str">
            <v>Алексеевич</v>
          </cell>
          <cell r="K162" t="str">
            <v>заместитель главного  энергетика</v>
          </cell>
          <cell r="L162" t="str">
            <v>15 лет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IV до 1000 В</v>
          </cell>
          <cell r="S162" t="str">
            <v>ПТЭЭПЭЭ</v>
          </cell>
          <cell r="V162">
            <v>0.5625</v>
          </cell>
        </row>
        <row r="163">
          <cell r="E163" t="str">
            <v>АО НПП "Термотекс"</v>
          </cell>
          <cell r="G163" t="str">
            <v>Коверзнев</v>
          </cell>
          <cell r="H163" t="str">
            <v>Александр</v>
          </cell>
          <cell r="I163" t="str">
            <v>Валерьевич</v>
          </cell>
          <cell r="K163" t="str">
            <v>Электрик</v>
          </cell>
          <cell r="L163" t="str">
            <v>10 мес</v>
          </cell>
          <cell r="M163" t="str">
            <v>первичная</v>
          </cell>
          <cell r="N163" t="str">
            <v>оперативно-ремонтный персонал</v>
          </cell>
          <cell r="R163" t="str">
            <v>II до 1000 В</v>
          </cell>
          <cell r="S163" t="str">
            <v>ПТЭЭПЭЭ</v>
          </cell>
          <cell r="V163">
            <v>0.5625</v>
          </cell>
        </row>
        <row r="164">
          <cell r="E164" t="str">
            <v>ООО "РОСПАК</v>
          </cell>
          <cell r="G164" t="str">
            <v>Пронина</v>
          </cell>
          <cell r="H164" t="str">
            <v>Лилия</v>
          </cell>
          <cell r="I164" t="str">
            <v>Алексеевна</v>
          </cell>
          <cell r="K164" t="str">
            <v>главный инженер</v>
          </cell>
          <cell r="L164" t="str">
            <v>1 месяц</v>
          </cell>
          <cell r="M164" t="str">
            <v>внеплановая</v>
          </cell>
          <cell r="N164" t="str">
            <v>административно-технический персонал</v>
          </cell>
          <cell r="R164" t="str">
            <v>IV до 1000 В</v>
          </cell>
          <cell r="S164" t="str">
            <v>ПТЭЭПЭЭ</v>
          </cell>
          <cell r="V164">
            <v>0.5625</v>
          </cell>
        </row>
        <row r="165">
          <cell r="E165" t="str">
            <v>ООО "РОСПАК</v>
          </cell>
          <cell r="G165" t="str">
            <v xml:space="preserve">Потапов </v>
          </cell>
          <cell r="H165" t="str">
            <v>Алексей</v>
          </cell>
          <cell r="I165" t="str">
            <v>Александрович</v>
          </cell>
          <cell r="K165" t="str">
            <v>заместитель главного инженера - главный энергетик</v>
          </cell>
          <cell r="L165" t="str">
            <v>1 месяц</v>
          </cell>
          <cell r="M165" t="str">
            <v>внеплановая</v>
          </cell>
          <cell r="N165" t="str">
            <v>административно-технический персонал</v>
          </cell>
          <cell r="R165" t="str">
            <v>IV до 1000 В</v>
          </cell>
          <cell r="S165" t="str">
            <v>ПТЭЭПЭЭ</v>
          </cell>
          <cell r="V165">
            <v>0.5625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7"/>
  <sheetViews>
    <sheetView tabSelected="1" view="pageBreakPreview" zoomScale="50" zoomScaleNormal="80" zoomScaleSheetLayoutView="50" workbookViewId="0">
      <selection activeCell="F16" sqref="F1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8</v>
      </c>
    </row>
    <row r="2" spans="2:9" s="10" customFormat="1" ht="27.75" x14ac:dyDescent="0.25">
      <c r="C2" s="11" t="s">
        <v>19</v>
      </c>
      <c r="I2" s="12" t="s">
        <v>18</v>
      </c>
    </row>
    <row r="3" spans="2:9" s="10" customFormat="1" ht="27.75" x14ac:dyDescent="0.25">
      <c r="C3" s="11" t="s">
        <v>21</v>
      </c>
      <c r="I3" s="12" t="s">
        <v>13</v>
      </c>
    </row>
    <row r="4" spans="2:9" s="10" customFormat="1" ht="27.75" x14ac:dyDescent="0.25">
      <c r="C4" s="11" t="s">
        <v>20</v>
      </c>
      <c r="I4" s="12"/>
    </row>
    <row r="5" spans="2:9" s="10" customFormat="1" ht="27.75" x14ac:dyDescent="0.25">
      <c r="I5" s="12" t="s">
        <v>16</v>
      </c>
    </row>
    <row r="6" spans="2:9" s="10" customFormat="1" ht="27.75" x14ac:dyDescent="0.25">
      <c r="I6" s="12" t="s">
        <v>17</v>
      </c>
    </row>
    <row r="7" spans="2:9" s="10" customFormat="1" ht="27.75" x14ac:dyDescent="0.25">
      <c r="C7" s="11"/>
    </row>
    <row r="8" spans="2:9" s="10" customFormat="1" ht="27.75" x14ac:dyDescent="0.4">
      <c r="C8" s="13" t="s">
        <v>9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10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22</v>
      </c>
    </row>
    <row r="12" spans="2:9" x14ac:dyDescent="0.25">
      <c r="C12" s="4" t="s">
        <v>11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12</v>
      </c>
    </row>
    <row r="15" spans="2:9" s="3" customFormat="1" ht="80.099999999999994" customHeight="1" x14ac:dyDescent="0.25">
      <c r="B15" s="2">
        <v>1</v>
      </c>
      <c r="C15" s="5" t="str">
        <f>[2]Общая!E4</f>
        <v>ИП ТЮРЕНКОВ АЛЕКСАНДР НИКОЛАЕВИЧ</v>
      </c>
      <c r="D15" s="6" t="str">
        <f>CONCATENATE([2]Общая!G4," ",[2]Общая!H4," ",[2]Общая!I4," 
", [2]Общая!K4," ",[2]Общая!L4)</f>
        <v xml:space="preserve">Тюренков Александр Николаевич 
Индивидуальный предприниматель </v>
      </c>
      <c r="E15" s="7" t="str">
        <f>[2]Общая!M4</f>
        <v>внеочередная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МАУ ДО "СПОРТИВНАЯ ШКОЛА "ЛУНЕВО"</v>
      </c>
      <c r="D16" s="6" t="str">
        <f>CONCATENATE([2]Общая!G5," ",[2]Общая!H5," ",[2]Общая!I5," 
", [2]Общая!K5," ",[2]Общая!L5)</f>
        <v xml:space="preserve">Рыжейкина Анна Владимировна 
Директор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МАУ ДО "СПОРТИВНАЯ ШКОЛА "ЛУНЕВО"</v>
      </c>
      <c r="D17" s="6" t="str">
        <f>CONCATENATE([2]Общая!G6," ",[2]Общая!H6," ",[2]Общая!I6," 
", [2]Общая!K6," ",[2]Общая!L6)</f>
        <v xml:space="preserve">Тульский Евгений Игоревич 
Заместитель директора 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НПП "ИНТЕХ"</v>
      </c>
      <c r="D18" s="6" t="str">
        <f>CONCATENATE([2]Общая!G7," ",[2]Общая!H7," ",[2]Общая!I7," 
", [2]Общая!K7," ",[2]Общая!L7)</f>
        <v xml:space="preserve">Колесников Владислав Вячеславович 
Инженер-электроник </v>
      </c>
      <c r="E18" s="7" t="str">
        <f>[2]Общая!M7</f>
        <v>внеочередная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"С-КОМПОНЕНТ ДУБНА"</v>
      </c>
      <c r="D19" s="6" t="str">
        <f>CONCATENATE([2]Общая!G8," ",[2]Общая!H8," ",[2]Общая!I8," 
", [2]Общая!K8," ",[2]Общая!L8)</f>
        <v xml:space="preserve">Бармин Виталий Анатольевич 
Главный механик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"ТК МОБИЛЬНЫЕ МОТОРЫ"</v>
      </c>
      <c r="D20" s="6" t="str">
        <f>CONCATENATE([2]Общая!G9," ",[2]Общая!H9," ",[2]Общая!I9," 
", [2]Общая!K9," ",[2]Общая!L9)</f>
        <v xml:space="preserve">Шевяков Александр Александрович 
Руководитель транспортного отдела </v>
      </c>
      <c r="E20" s="7" t="str">
        <f>[2]Общая!M9</f>
        <v>внеочередная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КОМПАНИЯ "НАФТА-ХИМ"</v>
      </c>
      <c r="D21" s="6" t="str">
        <f>CONCATENATE([2]Общая!G10," ",[2]Общая!H10," ",[2]Общая!I10," 
", [2]Общая!K10," ",[2]Общая!L10)</f>
        <v xml:space="preserve">Фунтиков Андрей Анатольевич 
Технический директор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"ГРИН ЭФФЕКТ"</v>
      </c>
      <c r="D22" s="6" t="str">
        <f>CONCATENATE([2]Общая!G11," ",[2]Общая!H11," ",[2]Общая!I11," 
", [2]Общая!K11," ",[2]Общая!L11)</f>
        <v xml:space="preserve">Сучков Валентин Михайлович 
Инженер КИП и А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"ГРИН ЭФФЕКТ"</v>
      </c>
      <c r="D23" s="6" t="str">
        <f>CONCATENATE([2]Общая!G12," ",[2]Общая!H12," ",[2]Общая!I12," 
", [2]Общая!K12," ",[2]Общая!L12)</f>
        <v xml:space="preserve">Озерицкий Андрей Вячеславович 
Руководитель проектов в области сетей связи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"ГРИН ЭФФЕКТ"</v>
      </c>
      <c r="D24" s="6" t="str">
        <f>CONCATENATE([2]Общая!G13," ",[2]Общая!H13," ",[2]Общая!I13," 
", [2]Общая!K13," ",[2]Общая!L13)</f>
        <v xml:space="preserve">Брюханцев Виталий Владимирович 
Руководитель проекта </v>
      </c>
      <c r="E24" s="7" t="str">
        <f>[2]Общая!M13</f>
        <v>внеочередная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"ГРИН ЭФФЕКТ"</v>
      </c>
      <c r="D25" s="6" t="str">
        <f>CONCATENATE([2]Общая!G14," ",[2]Общая!H14," ",[2]Общая!I14," 
", [2]Общая!K14," ",[2]Общая!L14)</f>
        <v xml:space="preserve">Купреенко Андрей Александрович 
Сервисный инженер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"ГРИН ЭФФЕКТ"</v>
      </c>
      <c r="D26" s="6" t="str">
        <f>CONCATENATE([2]Общая!G15," ",[2]Общая!H15," ",[2]Общая!I15," 
", [2]Общая!K15," ",[2]Общая!L15)</f>
        <v xml:space="preserve">Завалишин Виталий Анатольевич 
Начальник участка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"ЗЕМЛЯНОЙ ВАЛ 36"</v>
      </c>
      <c r="D27" s="6" t="str">
        <f>CONCATENATE([2]Общая!G16," ",[2]Общая!H16," ",[2]Общая!I16," 
", [2]Общая!K16," ",[2]Общая!L16)</f>
        <v xml:space="preserve">Морозов Алексей Вячеславович 
Главный энергетик </v>
      </c>
      <c r="E27" s="7" t="str">
        <f>[2]Общая!M16</f>
        <v>очередная</v>
      </c>
      <c r="F27" s="7" t="str">
        <f>[2]Общая!R16</f>
        <v>IV до и выше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"ЗЕМЛЯНОЙ ВАЛ 36"</v>
      </c>
      <c r="D28" s="6" t="str">
        <f>CONCATENATE([2]Общая!G17," ",[2]Общая!H17," ",[2]Общая!I17," 
", [2]Общая!K17," ",[2]Общая!L17)</f>
        <v xml:space="preserve">Кардаш Вадим Евгеньевич 
управляющий </v>
      </c>
      <c r="E28" s="7" t="str">
        <f>[2]Общая!M17</f>
        <v>очередная</v>
      </c>
      <c r="F28" s="7" t="str">
        <f>[2]Общая!R17</f>
        <v>IV до и выше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"ТСК "СТРОЙТРЭК"</v>
      </c>
      <c r="D29" s="6" t="str">
        <f>CONCATENATE([2]Общая!G18," ",[2]Общая!H18," ",[2]Общая!I18," 
", [2]Общая!K18," ",[2]Общая!L18)</f>
        <v xml:space="preserve">Борисенко Анатолий Иванович 
Управляющий </v>
      </c>
      <c r="E29" s="7" t="str">
        <f>[2]Общая!M18</f>
        <v>очередная</v>
      </c>
      <c r="F29" s="7" t="str">
        <f>[2]Общая!R18</f>
        <v>IV до и выше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"НПО "АВАЛОНЭЛЕКТРОТЕХ"</v>
      </c>
      <c r="D30" s="6" t="str">
        <f>CONCATENATE([2]Общая!G19," ",[2]Общая!H19," ",[2]Общая!I19," 
", [2]Общая!K19," ",[2]Общая!L19)</f>
        <v xml:space="preserve">Боярский Андрей Викторович 
Заместитель генерального директора по общим вопросам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"КОМПЛЕКСНАЯ ДИАГНОСТИКА"</v>
      </c>
      <c r="D31" s="6" t="str">
        <f>CONCATENATE([2]Общая!G20," ",[2]Общая!H20," ",[2]Общая!I20," 
", [2]Общая!K20," ",[2]Общая!L20)</f>
        <v xml:space="preserve">Фирсанова Любовь Валерьевна 
инженер </v>
      </c>
      <c r="E31" s="7" t="str">
        <f>[2]Общая!M20</f>
        <v>внеочередная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6" t="str">
        <f>[2]Общая!S20</f>
        <v>ПТЭЭСиС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ИП РЯБОВА МАРИНА БОРИСОВНА</v>
      </c>
      <c r="D32" s="6" t="str">
        <f>CONCATENATE([2]Общая!G21," ",[2]Общая!H21," ",[2]Общая!I21," 
", [2]Общая!K21," ",[2]Общая!L21)</f>
        <v xml:space="preserve">Кирюханцев Геннадий Владимирович 
Начальник отдела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0.39583333333333331</v>
      </c>
    </row>
    <row r="33" spans="2:9" s="3" customFormat="1" ht="132" customHeight="1" x14ac:dyDescent="0.25">
      <c r="B33" s="2">
        <v>19</v>
      </c>
      <c r="C33" s="5" t="str">
        <f>[2]Общая!E22</f>
        <v>ИП РЯБОВА МАРИНА БОРИСОВНА</v>
      </c>
      <c r="D33" s="6" t="str">
        <f>CONCATENATE([2]Общая!G22," ",[2]Общая!H22," ",[2]Общая!I22," 
", [2]Общая!K22," ",[2]Общая!L22)</f>
        <v xml:space="preserve">Ковалик Виталий Иосифович 
Инженер по эксплуатации здания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ООО "ИНКОМДЕВЕЛОПМЕНТ - МСК"</v>
      </c>
      <c r="D34" s="6" t="str">
        <f>CONCATENATE([2]Общая!G23," ",[2]Общая!H23," ",[2]Общая!I23," 
", [2]Общая!K23," ",[2]Общая!L23)</f>
        <v xml:space="preserve">Баркин Константин Борисович 
инженер на производстве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"ФИРМА ХАНИ"</v>
      </c>
      <c r="D35" s="6" t="str">
        <f>CONCATENATE([2]Общая!G24," ",[2]Общая!H24," ",[2]Общая!I24," 
", [2]Общая!K24," ",[2]Общая!L24)</f>
        <v xml:space="preserve">Давтян Каджик Грачович 
начальник участка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оперативно-ремонтный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"ДИВИСС"</v>
      </c>
      <c r="D36" s="6" t="str">
        <f>CONCATENATE([2]Общая!G25," ",[2]Общая!H25," ",[2]Общая!I25," 
", [2]Общая!K25," ",[2]Общая!L25)</f>
        <v xml:space="preserve">Ненилин Сергей Анатольевич 
Мастер РМО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"ДИВИСС"</v>
      </c>
      <c r="D37" s="6" t="str">
        <f>CONCATENATE([2]Общая!G26," ",[2]Общая!H26," ",[2]Общая!I26," 
", [2]Общая!K26," ",[2]Общая!L26)</f>
        <v xml:space="preserve">Монахов Сергей Сергеевич 
Начальник электроотдела 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"ДИВИСС"</v>
      </c>
      <c r="D38" s="6" t="str">
        <f>CONCATENATE([2]Общая!G27," ",[2]Общая!H27," ",[2]Общая!I27," 
", [2]Общая!K27," ",[2]Общая!L27)</f>
        <v xml:space="preserve">Шапка Владимир Александрович 
начальник цеха </v>
      </c>
      <c r="E38" s="7" t="str">
        <f>[2]Общая!M27</f>
        <v>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"ДИВИСС"</v>
      </c>
      <c r="D39" s="6" t="str">
        <f>CONCATENATE([2]Общая!G28," ",[2]Общая!H28," ",[2]Общая!I28," 
", [2]Общая!K28," ",[2]Общая!L28)</f>
        <v xml:space="preserve">Михеева Марина Степановна 
специалист по охране труда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контролирующий электроустановки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"ФИРМА ХАНИ"</v>
      </c>
      <c r="D40" s="6" t="str">
        <f>CONCATENATE([2]Общая!G29," ",[2]Общая!H29," ",[2]Общая!I29," 
", [2]Общая!K29," ",[2]Общая!L29)</f>
        <v xml:space="preserve">Ханикян Арутюн Вачаканович 
Заместитель директора 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оперативно-ремонтный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"ЭЛАР"</v>
      </c>
      <c r="D41" s="6" t="str">
        <f>CONCATENATE([2]Общая!G30," ",[2]Общая!H30," ",[2]Общая!I30," 
", [2]Общая!K30," ",[2]Общая!L30)</f>
        <v xml:space="preserve">Свитенков Игорь Николаевич 
Начальник отдела административно-хозяйственного обслуживания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"ЭЛАР"</v>
      </c>
      <c r="D42" s="6" t="str">
        <f>CONCATENATE([2]Общая!G31," ",[2]Общая!H31," ",[2]Общая!I31," 
", [2]Общая!K31," ",[2]Общая!L31)</f>
        <v xml:space="preserve">Машин Антон Алексеевич 
Начальник отдела производства оборудования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ГАУК МО "КРЕАТИВНОЕ БЮРО "РЕГИОН"</v>
      </c>
      <c r="D43" s="6" t="str">
        <f>CONCATENATE([2]Общая!G32," ",[2]Общая!H32," ",[2]Общая!I32," 
", [2]Общая!K32," ",[2]Общая!L32)</f>
        <v xml:space="preserve">Петрухин Владимир Иванович 
Ведущий инженер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"ЗАВОД "ГИПЕРВЕНТ"</v>
      </c>
      <c r="D44" s="6" t="str">
        <f>CONCATENATE([2]Общая!G33," ",[2]Общая!H33," ",[2]Общая!I33," 
", [2]Общая!K33," ",[2]Общая!L33)</f>
        <v xml:space="preserve">Сутырин Евгений Васильевич 
Главный механик </v>
      </c>
      <c r="E44" s="7" t="str">
        <f>[2]Общая!M33</f>
        <v>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ИП НАУМОВ ДМИТРИЙ ЮРЬЕВИЧ</v>
      </c>
      <c r="D45" s="6" t="str">
        <f>CONCATENATE([2]Общая!G34," ",[2]Общая!H34," ",[2]Общая!I34," 
", [2]Общая!K34," ",[2]Общая!L34)</f>
        <v xml:space="preserve">Наумов Дмитрий Юрьевич 
Главный энергетик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ИБ РАН</v>
      </c>
      <c r="D46" s="6" t="str">
        <f>CONCATENATE([2]Общая!G35," ",[2]Общая!H35," ",[2]Общая!I35," 
", [2]Общая!K35," ",[2]Общая!L35)</f>
        <v xml:space="preserve">Цаплин Юрий Алексеевич 
Главный энергетик 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ФГУП НПЦ "ФАРМЗАЩИТА" ФМБА РОССИИ</v>
      </c>
      <c r="D47" s="6" t="str">
        <f>CONCATENATE([2]Общая!G36," ",[2]Общая!H36," ",[2]Общая!I36," 
", [2]Общая!K36," ",[2]Общая!L36)</f>
        <v xml:space="preserve">Шарыгин Артем Александрович 
Главный энергетик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"КЕРАМЗИТ"</v>
      </c>
      <c r="D48" s="6" t="str">
        <f>CONCATENATE([2]Общая!G37," ",[2]Общая!H37," ",[2]Общая!I37," 
", [2]Общая!K37," ",[2]Общая!L37)</f>
        <v xml:space="preserve">Муллагалиев Данис Фанусович 
НАЧАЛЬНИК ЭЛЕКТРОЦЕХА 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административно—технический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"КЕРАМЗИТ"</v>
      </c>
      <c r="D49" s="6" t="str">
        <f>CONCATENATE([2]Общая!G38," ",[2]Общая!H38," ",[2]Общая!I38," 
", [2]Общая!K38," ",[2]Общая!L38)</f>
        <v xml:space="preserve">Завгородний Дмитрий Сергеевич 
НАЧАЛЬНИК ЦЕХА </v>
      </c>
      <c r="E49" s="7" t="str">
        <f>[2]Общая!M38</f>
        <v>очередная</v>
      </c>
      <c r="F49" s="7" t="str">
        <f>[2]Общая!R38</f>
        <v>III до и выше 1000 В</v>
      </c>
      <c r="G49" s="7" t="str">
        <f>[2]Общая!N38</f>
        <v>административно—технический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"НПО ВКС ГРУПП"</v>
      </c>
      <c r="D50" s="6" t="str">
        <f>CONCATENATE([2]Общая!G39," ",[2]Общая!H39," ",[2]Общая!I39," 
", [2]Общая!K39," ",[2]Общая!L39)</f>
        <v xml:space="preserve">Проживин Дмитрий Борисович 
Генеральный директор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ФИЦ ПНЦБИ РАН</v>
      </c>
      <c r="D51" s="6" t="str">
        <f>CONCATENATE([2]Общая!G40," ",[2]Общая!H40," ",[2]Общая!I40," 
", [2]Общая!K40," ",[2]Общая!L40)</f>
        <v xml:space="preserve">Цаплин Юрий Алексеевич 
ведущий инженер </v>
      </c>
      <c r="E51" s="7" t="str">
        <f>[2]Общая!M40</f>
        <v>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0.39583333333333298</v>
      </c>
    </row>
    <row r="52" spans="2:9" s="3" customFormat="1" ht="144" customHeight="1" x14ac:dyDescent="0.25">
      <c r="B52" s="2">
        <v>38</v>
      </c>
      <c r="C52" s="5" t="str">
        <f>[2]Общая!E41</f>
        <v>ИП РАЧКОВАН ТАТЬЯНА ЮРЬЕВНА</v>
      </c>
      <c r="D52" s="6" t="str">
        <f>CONCATENATE([2]Общая!G41," ",[2]Общая!H41," ",[2]Общая!I41," 
", [2]Общая!K41," ",[2]Общая!L41)</f>
        <v xml:space="preserve">Игнатов Дмитрий Анатольевич 
электрик 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0.39583333333333298</v>
      </c>
    </row>
    <row r="53" spans="2:9" s="3" customFormat="1" ht="134.1" customHeight="1" x14ac:dyDescent="0.25">
      <c r="B53" s="2">
        <v>39</v>
      </c>
      <c r="C53" s="5" t="str">
        <f>[2]Общая!E42</f>
        <v>АНО "ЦЕНТР РАЗВИТИЯ"</v>
      </c>
      <c r="D53" s="6" t="str">
        <f>CONCATENATE([2]Общая!G42," ",[2]Общая!H42," ",[2]Общая!I42," 
", [2]Общая!K42," ",[2]Общая!L42)</f>
        <v xml:space="preserve">Зыков Валерий Александрович 
Заведующий хозяйственной частью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0.39583333333333298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"КЕРАМА МАРАЦЦИ"</v>
      </c>
      <c r="D54" s="6" t="str">
        <f>CONCATENATE([2]Общая!G43," ",[2]Общая!H43," ",[2]Общая!I43," 
", [2]Общая!K43," ",[2]Общая!L43)</f>
        <v xml:space="preserve">Гирич Александр Анатольевич 
Старший электрик 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0.39583333333333298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"ВИАТИС"</v>
      </c>
      <c r="D55" s="6" t="str">
        <f>CONCATENATE([2]Общая!G44," ",[2]Общая!H44," ",[2]Общая!I44," 
", [2]Общая!K44," ",[2]Общая!L44)</f>
        <v xml:space="preserve">Руденко Владимир Константинович 
Главный инженер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"ПТИЦЕФАБРИКА "ЭЛИНАР-БРОЙЛЕР"</v>
      </c>
      <c r="D56" s="6" t="str">
        <f>CONCATENATE([2]Общая!G45," ",[2]Общая!H45," ",[2]Общая!I45," 
", [2]Общая!K45," ",[2]Общая!L45)</f>
        <v xml:space="preserve">Дацюк Владимир Ильич 
Начальник структурного подразделения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оперативно-ремонтный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"ПРОФКОМ"</v>
      </c>
      <c r="D57" s="6" t="str">
        <f>CONCATENATE([2]Общая!G46," ",[2]Общая!H46," ",[2]Общая!I46," 
", [2]Общая!K46," ",[2]Общая!L46)</f>
        <v xml:space="preserve">Топал Николай Николаевич 
Специалист по системам оповещения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оперативно-ремонтный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"ПРОФКОМ"</v>
      </c>
      <c r="D58" s="6" t="str">
        <f>CONCATENATE([2]Общая!G47," ",[2]Общая!H47," ",[2]Общая!I47," 
", [2]Общая!K47," ",[2]Общая!L47)</f>
        <v xml:space="preserve">Самулев Вячеслав Дмитриевич 
Специалист по сетям передачи данных </v>
      </c>
      <c r="E58" s="7" t="str">
        <f>[2]Общая!M47</f>
        <v>очередная</v>
      </c>
      <c r="F58" s="7" t="str">
        <f>[2]Общая!R47</f>
        <v>III до 1000 В</v>
      </c>
      <c r="G58" s="7" t="str">
        <f>[2]Общая!N47</f>
        <v>оперативно-ремонтный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ГБУ МО "МОСОБЛМЕДСЕРВИС"</v>
      </c>
      <c r="D59" s="6" t="str">
        <f>CONCATENATE([2]Общая!G48," ",[2]Общая!H48," ",[2]Общая!I48," 
", [2]Общая!K48," ",[2]Общая!L48)</f>
        <v xml:space="preserve">Миханько Елена Владимировна 
Эксперт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ГБУ МО "МОСОБЛМЕДСЕРВИС"</v>
      </c>
      <c r="D60" s="6" t="str">
        <f>CONCATENATE([2]Общая!G49," ",[2]Общая!H49," ",[2]Общая!I49," 
", [2]Общая!K49," ",[2]Общая!L49)</f>
        <v xml:space="preserve">Сазанска Александра Анатольевна 
Начальник отдела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ГБУ МО "МОСОБЛМЕДСЕРВИС"</v>
      </c>
      <c r="D61" s="6" t="str">
        <f>CONCATENATE([2]Общая!G50," ",[2]Общая!H50," ",[2]Общая!I50," 
", [2]Общая!K50," ",[2]Общая!L50)</f>
        <v xml:space="preserve">Чиркина Екатерина Валерьевна 
Главный эксперт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"КОМПЛЕКСНАЯ АВТОМАТИЗАЦИЯ"</v>
      </c>
      <c r="D62" s="6" t="str">
        <f>CONCATENATE([2]Общая!G51," ",[2]Общая!H51," ",[2]Общая!I51," 
", [2]Общая!K51," ",[2]Общая!L51)</f>
        <v xml:space="preserve">Гриценко Алексей Артемович 
Разработчик программного обеспечения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"КС ИНФРАСТРУКТУРА"</v>
      </c>
      <c r="D63" s="6" t="str">
        <f>CONCATENATE([2]Общая!G52," ",[2]Общая!H52," ",[2]Общая!I52," 
", [2]Общая!K52," ",[2]Общая!L52)</f>
        <v xml:space="preserve">Радомский Александр Алексеевич 
Менеджер проектов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"ИМПЛАНТПРОАРТ"</v>
      </c>
      <c r="D64" s="6" t="str">
        <f>CONCATENATE([2]Общая!G53," ",[2]Общая!H53," ",[2]Общая!I53," 
", [2]Общая!K53," ",[2]Общая!L53)</f>
        <v xml:space="preserve">Рябова Оксана Владимировна 
Управляющий клиники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"САМУМ М"</v>
      </c>
      <c r="D65" s="6" t="str">
        <f>CONCATENATE([2]Общая!G54," ",[2]Общая!H54," ",[2]Общая!I54," 
", [2]Общая!K54," ",[2]Общая!L54)</f>
        <v xml:space="preserve">Васильев Сергей Алексеевич 
Электрик </v>
      </c>
      <c r="E65" s="7" t="str">
        <f>[2]Общая!M54</f>
        <v>внеочередная</v>
      </c>
      <c r="F65" s="7" t="str">
        <f>[2]Общая!R54</f>
        <v>III до и выше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ООО" МАКСИМ-ЭНЕРГО"</v>
      </c>
      <c r="D66" s="6" t="str">
        <f>CONCATENATE([2]Общая!G55," ",[2]Общая!H55," ",[2]Общая!I55," 
", [2]Общая!K55," ",[2]Общая!L55)</f>
        <v xml:space="preserve">Максимов Максим Сергеевич 
Генеральный директор </v>
      </c>
      <c r="E66" s="7" t="str">
        <f>[2]Общая!M55</f>
        <v>внеочередная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"ГАРАНТ-ГРУПП"</v>
      </c>
      <c r="D67" s="6" t="str">
        <f>CONCATENATE([2]Общая!G56," ",[2]Общая!H56," ",[2]Общая!I56," 
", [2]Общая!K56," ",[2]Общая!L56)</f>
        <v xml:space="preserve">Ханжин Александр Сергеевич 
Начальник отдела (ТО) видеонаблюдения 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оперативно-ремонтный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"ГАРАНТ-ГРУПП"</v>
      </c>
      <c r="D68" s="6" t="str">
        <f>CONCATENATE([2]Общая!G57," ",[2]Общая!H57," ",[2]Общая!I57," 
", [2]Общая!K57," ",[2]Общая!L57)</f>
        <v xml:space="preserve">Симагин Антон Владимирович 
Инженер (ТО) технического обслуживания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"ГАРАНТ-ГРУПП"</v>
      </c>
      <c r="D69" s="6" t="str">
        <f>CONCATENATE([2]Общая!G58," ",[2]Общая!H58," ",[2]Общая!I58," 
", [2]Общая!K58," ",[2]Общая!L58)</f>
        <v xml:space="preserve">Сухоленцев Роман Кириллович 
Инженер ТО </v>
      </c>
      <c r="E69" s="7" t="str">
        <f>[2]Общая!M58</f>
        <v>внеочередная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6" t="str">
        <f>[2]Общая!S58</f>
        <v>ПТЭЭПЭЭ</v>
      </c>
      <c r="I69" s="8">
        <f>[2]Общая!V58</f>
        <v>0.41666666666666702</v>
      </c>
    </row>
    <row r="70" spans="2:9" s="3" customFormat="1" ht="134.1" customHeight="1" x14ac:dyDescent="0.25">
      <c r="B70" s="2">
        <v>56</v>
      </c>
      <c r="C70" s="5" t="str">
        <f>[2]Общая!E59</f>
        <v>ООО "ТЕХНОГРУПП"</v>
      </c>
      <c r="D70" s="6" t="str">
        <f>CONCATENATE([2]Общая!G59," ",[2]Общая!H59," ",[2]Общая!I59," 
", [2]Общая!K59," ",[2]Общая!L59)</f>
        <v xml:space="preserve">Абрамов Алексей Александрович 
Начальник цеха </v>
      </c>
      <c r="E70" s="7" t="str">
        <f>[2]Общая!M59</f>
        <v>очередная</v>
      </c>
      <c r="F70" s="7" t="str">
        <f>[2]Общая!R59</f>
        <v>IV до и выше 1000 В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0.41666666666666702</v>
      </c>
    </row>
    <row r="71" spans="2:9" s="3" customFormat="1" ht="123" customHeight="1" x14ac:dyDescent="0.25">
      <c r="B71" s="2">
        <v>57</v>
      </c>
      <c r="C71" s="5" t="str">
        <f>[2]Общая!E60</f>
        <v>ООО "ТЕХНОГРУПП"</v>
      </c>
      <c r="D71" s="6" t="str">
        <f>CONCATENATE([2]Общая!G60," ",[2]Общая!H60," ",[2]Общая!I60," 
", [2]Общая!K60," ",[2]Общая!L60)</f>
        <v xml:space="preserve">Тимергалиев Ринат Альфетович 
Инженер-электрик </v>
      </c>
      <c r="E71" s="7" t="str">
        <f>[2]Общая!M60</f>
        <v>первичная</v>
      </c>
      <c r="F71" s="7" t="str">
        <f>[2]Общая!R60</f>
        <v>II до и выше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"СОЮЗ ТЕХНОЛОГИЙ"</v>
      </c>
      <c r="D72" s="6" t="str">
        <f>CONCATENATE([2]Общая!G61," ",[2]Общая!H61," ",[2]Общая!I61," 
", [2]Общая!K61," ",[2]Общая!L61)</f>
        <v xml:space="preserve">Иванов Роман Анатольевич 
Начальник отдела эксплуатации систем электроснабжения 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"РАДЭК"</v>
      </c>
      <c r="D73" s="6" t="str">
        <f>CONCATENATE([2]Общая!G62," ",[2]Общая!H62," ",[2]Общая!I62," 
", [2]Общая!K62," ",[2]Общая!L62)</f>
        <v xml:space="preserve">Борисов Павел Алексеевич 
Инженер 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0.41666666666666702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"РАДЭК"</v>
      </c>
      <c r="D74" s="6" t="str">
        <f>CONCATENATE([2]Общая!G63," ",[2]Общая!H63," ",[2]Общая!I63," 
", [2]Общая!K63," ",[2]Общая!L63)</f>
        <v xml:space="preserve">Родионов Михаил Александрович 
Инженер </v>
      </c>
      <c r="E74" s="7" t="str">
        <f>[2]Общая!M63</f>
        <v>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6" t="str">
        <f>[2]Общая!S63</f>
        <v>ПТЭЭПЭЭ</v>
      </c>
      <c r="I74" s="8">
        <f>[2]Общая!V63</f>
        <v>0.41666666666666702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"РАДЭК"</v>
      </c>
      <c r="D75" s="6" t="str">
        <f>CONCATENATE([2]Общая!G64," ",[2]Общая!H64," ",[2]Общая!I64," 
", [2]Общая!K64," ",[2]Общая!L64)</f>
        <v xml:space="preserve">Фёдоров Алексей Сергеевич 
Инженер 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6" t="str">
        <f>[2]Общая!S64</f>
        <v>ПТЭЭПЭЭ</v>
      </c>
      <c r="I75" s="8">
        <f>[2]Общая!V64</f>
        <v>0.41666666666666702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"АККОРД ДИРЕКТ ГРУПП "</v>
      </c>
      <c r="D76" s="6" t="str">
        <f>CONCATENATE([2]Общая!G65," ",[2]Общая!H65," ",[2]Общая!I65," 
", [2]Общая!K65," ",[2]Общая!L65)</f>
        <v xml:space="preserve">Полосин Андрей Борисович 
начальник участка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0.41666666666666702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"ПЕНТА-91"</v>
      </c>
      <c r="D77" s="6" t="str">
        <f>CONCATENATE([2]Общая!G66," ",[2]Общая!H66," ",[2]Общая!I66," 
", [2]Общая!K66," ",[2]Общая!L66)</f>
        <v xml:space="preserve">Москаленко Андрей Алексеевич 
Мастер по ремонту электрооборудования </v>
      </c>
      <c r="E77" s="7" t="str">
        <f>[2]Общая!M66</f>
        <v>очередная</v>
      </c>
      <c r="F77" s="7" t="str">
        <f>[2]Общая!R66</f>
        <v>IV до и выше 1000 В</v>
      </c>
      <c r="G77" s="7" t="str">
        <f>[2]Общая!N66</f>
        <v>административно—технический персонал</v>
      </c>
      <c r="H77" s="16" t="str">
        <f>[2]Общая!S66</f>
        <v>ПТЭЭПЭЭ</v>
      </c>
      <c r="I77" s="8">
        <f>[2]Общая!V66</f>
        <v>0.41666666666666702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"ЖИЛРЕМСТРОЙ"</v>
      </c>
      <c r="D78" s="6" t="str">
        <f>CONCATENATE([2]Общая!G67," ",[2]Общая!H67," ",[2]Общая!I67," 
", [2]Общая!K67," ",[2]Общая!L67)</f>
        <v xml:space="preserve">Мамедов Икрам Икрамович 
Начальник участка </v>
      </c>
      <c r="E78" s="7" t="str">
        <f>[2]Общая!M67</f>
        <v>очередная</v>
      </c>
      <c r="F78" s="7" t="str">
        <f>[2]Общая!R67</f>
        <v>II до и выше 1000 В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"ПРОМТЕХСЕРВИС"</v>
      </c>
      <c r="D79" s="6" t="str">
        <f>CONCATENATE([2]Общая!G68," ",[2]Общая!H68," ",[2]Общая!I68," 
", [2]Общая!K68," ",[2]Общая!L68)</f>
        <v xml:space="preserve">Польшаков Валентин Евгеньевич 
Начальник службы эксплуатации (главный инженер структурного подразделения г. Подольск) </v>
      </c>
      <c r="E79" s="7" t="str">
        <f>[2]Общая!M68</f>
        <v>внеочередная</v>
      </c>
      <c r="F79" s="7" t="str">
        <f>[2]Общая!R68</f>
        <v>IV до и выше 1000 В</v>
      </c>
      <c r="G79" s="7" t="str">
        <f>[2]Общая!N68</f>
        <v>административно—технический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"ПРОМТЕХСЕРВИС"</v>
      </c>
      <c r="D80" s="6" t="str">
        <f>CONCATENATE([2]Общая!G69," ",[2]Общая!H69," ",[2]Общая!I69," 
", [2]Общая!K69," ",[2]Общая!L69)</f>
        <v xml:space="preserve">Горобей Константин Анатольевич 
Главный энергетик </v>
      </c>
      <c r="E80" s="7" t="str">
        <f>[2]Общая!M69</f>
        <v>внеочередная</v>
      </c>
      <c r="F80" s="7" t="str">
        <f>[2]Общая!R69</f>
        <v>III до и выше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"ПРОМТЕХСЕРВИС"</v>
      </c>
      <c r="D81" s="6" t="str">
        <f>CONCATENATE([2]Общая!G70," ",[2]Общая!H70," ",[2]Общая!I70," 
", [2]Общая!K70," ",[2]Общая!L70)</f>
        <v xml:space="preserve">Савчиков Иван Игоревич 
Электромонтер по ремонту и обслуживанию электрооборудования </v>
      </c>
      <c r="E81" s="7" t="str">
        <f>[2]Общая!M70</f>
        <v>внеочередная</v>
      </c>
      <c r="F81" s="7" t="str">
        <f>[2]Общая!R70</f>
        <v>IV до 1000 В</v>
      </c>
      <c r="G81" s="7" t="str">
        <f>[2]Общая!N70</f>
        <v>оперативно-ремонтный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ГАОУ МО "ЛНИП"</v>
      </c>
      <c r="D82" s="6" t="str">
        <f>CONCATENATE([2]Общая!G71," ",[2]Общая!H71," ",[2]Общая!I71," 
", [2]Общая!K71," ",[2]Общая!L71)</f>
        <v xml:space="preserve">Константинов Алексей Викторович 
заместитель директора по АХЧ </v>
      </c>
      <c r="E82" s="7" t="str">
        <f>[2]Общая!M71</f>
        <v>очередная</v>
      </c>
      <c r="F82" s="7" t="str">
        <f>[2]Общая!R71</f>
        <v>IV до 1000 В</v>
      </c>
      <c r="G82" s="7" t="str">
        <f>[2]Общая!N71</f>
        <v>административно—технический персонал</v>
      </c>
      <c r="H82" s="16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ГАОУ МО "ЛНИП"</v>
      </c>
      <c r="D83" s="6" t="str">
        <f>CONCATENATE([2]Общая!G72," ",[2]Общая!H72," ",[2]Общая!I72," 
", [2]Общая!K72," ",[2]Общая!L72)</f>
        <v xml:space="preserve">Сухарев Виталий Сергеевич 
заместитель директора по безопасности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6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"КАМПО"</v>
      </c>
      <c r="D84" s="6" t="str">
        <f>CONCATENATE([2]Общая!G73," ",[2]Общая!H73," ",[2]Общая!I73," 
", [2]Общая!K73," ",[2]Общая!L73)</f>
        <v xml:space="preserve">Огорельцев Александр Анатольевич 
Главный энергетик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персонал, с правом испытания оборудования повышенным напряжением</v>
      </c>
      <c r="H84" s="16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"ТРАНСМЕДИА"</v>
      </c>
      <c r="D85" s="6" t="str">
        <f>CONCATENATE([2]Общая!G74," ",[2]Общая!H74," ",[2]Общая!I74," 
", [2]Общая!K74," ",[2]Общая!L74)</f>
        <v xml:space="preserve">Тарасов Кирилл Александрович 
Руководитель службы мониторинга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"ТРАНСМЕДИА"</v>
      </c>
      <c r="D86" s="6" t="str">
        <f>CONCATENATE([2]Общая!G75," ",[2]Общая!H75," ",[2]Общая!I75," 
", [2]Общая!K75," ",[2]Общая!L75)</f>
        <v xml:space="preserve">Усов Максим Константинович 
Помощник техника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"ГИДРОСТРОЙСЕРВИС"</v>
      </c>
      <c r="D87" s="6" t="str">
        <f>CONCATENATE([2]Общая!G76," ",[2]Общая!H76," ",[2]Общая!I76," 
", [2]Общая!K76," ",[2]Общая!L76)</f>
        <v xml:space="preserve">Лаврентьев Данил Игоревич 
Генеральный директор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"ТК МОБИЛЬНЫЕ МОТОРЫ"</v>
      </c>
      <c r="D88" s="6" t="str">
        <f>CONCATENATE([2]Общая!G77," ",[2]Общая!H77," ",[2]Общая!I77," 
", [2]Общая!K77," ",[2]Общая!L77)</f>
        <v xml:space="preserve">Пискижев Владимир Андреевич 
Инженер по безопасности дорожного движения </v>
      </c>
      <c r="E88" s="7" t="str">
        <f>[2]Общая!M77</f>
        <v>внеочередная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"ПРОМТЕХСЕРВИС"</v>
      </c>
      <c r="D89" s="6" t="str">
        <f>CONCATENATE([2]Общая!G78," ",[2]Общая!H78," ",[2]Общая!I78," 
", [2]Общая!K78," ",[2]Общая!L78)</f>
        <v xml:space="preserve">Галстян Армен Мартинович 
Инженер по системам (отопления, вентиляции, водоснабжения, канализации и кондиционирования) </v>
      </c>
      <c r="E89" s="7" t="str">
        <f>[2]Общая!M78</f>
        <v>внеочередная</v>
      </c>
      <c r="F89" s="7" t="str">
        <f>[2]Общая!R78</f>
        <v>IV до и выше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ТК "ПОДМОСКОВЬЕ"</v>
      </c>
      <c r="D90" s="6" t="str">
        <f>CONCATENATE([2]Общая!G79," ",[2]Общая!H79," ",[2]Общая!I79," 
", [2]Общая!K79," ",[2]Общая!L79)</f>
        <v xml:space="preserve">Хамидуллин Роман Дмитриевич 
Инженер-энергетик 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МБУ ДО СШ "ФРЯЗИНО"</v>
      </c>
      <c r="D91" s="6" t="str">
        <f>CONCATENATE([2]Общая!G80," ",[2]Общая!H80," ",[2]Общая!I80," 
", [2]Общая!K80," ",[2]Общая!L80)</f>
        <v xml:space="preserve">Фомочкин Виталий Михайлович 
Директор </v>
      </c>
      <c r="E91" s="7" t="str">
        <f>[2]Общая!M80</f>
        <v>очередная</v>
      </c>
      <c r="F91" s="7" t="str">
        <f>[2]Общая!R80</f>
        <v>III до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ИП БОБКОВ ИГОРЬ ГЕННАДЬЕВИЧ</v>
      </c>
      <c r="D92" s="6" t="str">
        <f>CONCATENATE([2]Общая!G81," ",[2]Общая!H81," ",[2]Общая!I81," 
", [2]Общая!K81," ",[2]Общая!L81)</f>
        <v xml:space="preserve">Бобков Игорь Геннадьевич 
Индивидуальный предприниматель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административно—технический персонал</v>
      </c>
      <c r="H92" s="16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"ВК МИРЭКС"</v>
      </c>
      <c r="D93" s="6" t="str">
        <f>CONCATENATE([2]Общая!G82," ",[2]Общая!H82," ",[2]Общая!I82," 
", [2]Общая!K82," ",[2]Общая!L82)</f>
        <v xml:space="preserve">Рудаков Евгений Борисович 
Инженер 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6" t="str">
        <f>[2]Общая!S82</f>
        <v>ПТЭЭПЭЭ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"АКС СТРОЙ ГРУПП"</v>
      </c>
      <c r="D94" s="6" t="str">
        <f>CONCATENATE([2]Общая!G83," ",[2]Общая!H83," ",[2]Общая!I83," 
", [2]Общая!K83," ",[2]Общая!L83)</f>
        <v xml:space="preserve">Аксенов Борис Александрович 
Генеральный директор </v>
      </c>
      <c r="E94" s="7" t="str">
        <f>[2]Общая!M83</f>
        <v>очередная</v>
      </c>
      <c r="F94" s="7" t="str">
        <f>[2]Общая!R83</f>
        <v>IV до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ГКУЗ МО "ИДПНС"</v>
      </c>
      <c r="D95" s="6" t="str">
        <f>CONCATENATE([2]Общая!G84," ",[2]Общая!H84," ",[2]Общая!I84," 
", [2]Общая!K84," ",[2]Общая!L84)</f>
        <v>Зайцев Николай Викторович 
Техник 6 мес.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административно—технический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"ФЦДТ "Союз"</v>
      </c>
      <c r="D96" s="6" t="str">
        <f>CONCATENATE([2]Общая!G85," ",[2]Общая!H85," ",[2]Общая!I85," 
", [2]Общая!K85," ",[2]Общая!L85)</f>
        <v>Кричевцов Василий Васильевич 
Заместитель главного инженера 10 мес.</v>
      </c>
      <c r="E96" s="7" t="str">
        <f>[2]Общая!M85</f>
        <v>внеочередная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АО "ФЦДТ "Союз"</v>
      </c>
      <c r="D97" s="6" t="str">
        <f>CONCATENATE([2]Общая!G86," ",[2]Общая!H86," ",[2]Общая!I86," 
", [2]Общая!K86," ",[2]Общая!L86)</f>
        <v>Сирачева Лейсан Иьдаровна 
Ведущий инженер-электрик 1,5 года</v>
      </c>
      <c r="E97" s="7" t="str">
        <f>[2]Общая!M86</f>
        <v>внеочередная</v>
      </c>
      <c r="F97" s="7" t="str">
        <f>[2]Общая!R86</f>
        <v>V до и выше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"ТехИнвестСтрой"</v>
      </c>
      <c r="D98" s="6" t="str">
        <f>CONCATENATE([2]Общая!G87," ",[2]Общая!H87," ",[2]Общая!I87," 
", [2]Общая!K87," ",[2]Общая!L87)</f>
        <v>Корляков Евгений Вадимович 
Начальник тепло-энергетического участка 2 года</v>
      </c>
      <c r="E98" s="7" t="str">
        <f>[2]Общая!M87</f>
        <v>очередная</v>
      </c>
      <c r="F98" s="7"/>
      <c r="G98" s="7" t="str">
        <f>[2]Общая!N87</f>
        <v>управленческий персонал</v>
      </c>
      <c r="H98" s="16" t="str">
        <f>[2]Общая!S87</f>
        <v>ПТЭТЭ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 xml:space="preserve">МБУ «Благоустройство Шаховская» </v>
      </c>
      <c r="D99" s="6" t="str">
        <f>CONCATENATE([2]Общая!G88," ",[2]Общая!H88," ",[2]Общая!I88," 
", [2]Общая!K88," ",[2]Общая!L88)</f>
        <v>Сударьков Сергей Николаевич 
бригадир благоустройству и озеленению до 1 года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электротехнологический персонал</v>
      </c>
      <c r="H99" s="16" t="str">
        <f>[2]Общая!S88</f>
        <v>ПТЭЭПЭЭ</v>
      </c>
      <c r="I99" s="8">
        <f>[2]Общая!V88</f>
        <v>0.4375</v>
      </c>
    </row>
    <row r="100" spans="2:9" s="3" customFormat="1" ht="145.5" customHeight="1" x14ac:dyDescent="0.25">
      <c r="B100" s="2">
        <v>86</v>
      </c>
      <c r="C100" s="5" t="str">
        <f>[2]Общая!E89</f>
        <v>АО "ТЭП"</v>
      </c>
      <c r="D100" s="6" t="str">
        <f>CONCATENATE([2]Общая!G89," ",[2]Общая!H89," ",[2]Общая!I89," 
", [2]Общая!K89," ",[2]Общая!L89)</f>
        <v>Михайловский  Иван Николаевич 
Главный инженер 5 лет</v>
      </c>
      <c r="E100" s="7" t="str">
        <f>[2]Общая!M89</f>
        <v>очередная</v>
      </c>
      <c r="F100" s="7"/>
      <c r="G100" s="7" t="str">
        <f>[2]Общая!N89</f>
        <v>руководящий работник</v>
      </c>
      <c r="H100" s="16" t="str">
        <f>[2]Общая!S89</f>
        <v>ПТЭТЭ</v>
      </c>
      <c r="I100" s="8">
        <f>[2]Общая!V89</f>
        <v>0.4375</v>
      </c>
    </row>
    <row r="101" spans="2:9" s="3" customFormat="1" ht="152.1" customHeight="1" x14ac:dyDescent="0.25">
      <c r="B101" s="2">
        <v>87</v>
      </c>
      <c r="C101" s="5" t="str">
        <f>[2]Общая!E90</f>
        <v>ООО "Управление Заказчика"</v>
      </c>
      <c r="D101" s="6" t="str">
        <f>CONCATENATE([2]Общая!G90," ",[2]Общая!H90," ",[2]Общая!I90," 
", [2]Общая!K90," ",[2]Общая!L90)</f>
        <v xml:space="preserve">Бакакин Борис Владимирович 
Инженер 5 лет </v>
      </c>
      <c r="E101" s="7" t="str">
        <f>[2]Общая!M90</f>
        <v>первичная</v>
      </c>
      <c r="F101" s="7"/>
      <c r="G101" s="7" t="str">
        <f>[2]Общая!N90</f>
        <v>руководящий работник</v>
      </c>
      <c r="H101" s="16" t="str">
        <f>[2]Общая!S90</f>
        <v>ПТЭТЭ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МБОУ «Гимназия №2»</v>
      </c>
      <c r="D102" s="6" t="str">
        <f>CONCATENATE([2]Общая!G91," ",[2]Общая!H91," ",[2]Общая!I91," 
", [2]Общая!K91," ",[2]Общая!L91)</f>
        <v>Урасов  Михаил  Филиппович 
Заместитель директора 4г. 9мес.</v>
      </c>
      <c r="E102" s="7" t="str">
        <f>[2]Общая!M91</f>
        <v>первичная</v>
      </c>
      <c r="F102" s="7"/>
      <c r="G102" s="7" t="str">
        <f>[2]Общая!N91</f>
        <v>управленческий персонал</v>
      </c>
      <c r="H102" s="16" t="str">
        <f>[2]Общая!S91</f>
        <v>ПТЭТЭ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"ДСК "СПС Московия"</v>
      </c>
      <c r="D103" s="6" t="str">
        <f>CONCATENATE([2]Общая!G92," ",[2]Общая!H92," ",[2]Общая!I92," 
", [2]Общая!K92," ",[2]Общая!L92)</f>
        <v>Назаров Эдуард Николаевич 
мастер цеха 1 год 8 месяцев</v>
      </c>
      <c r="E103" s="7" t="str">
        <f>[2]Общая!M92</f>
        <v>очередная</v>
      </c>
      <c r="F103" s="7"/>
      <c r="G103" s="7" t="str">
        <f>[2]Общая!N92</f>
        <v>управленческий персонал</v>
      </c>
      <c r="H103" s="16" t="str">
        <f>[2]Общая!S92</f>
        <v>ПТЭТЭ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ООО "Ферростроймонтаж"</v>
      </c>
      <c r="D104" s="6" t="str">
        <f>CONCATENATE([2]Общая!G93," ",[2]Общая!H93," ",[2]Общая!I93," 
", [2]Общая!K93," ",[2]Общая!L93)</f>
        <v>Жадан  Артем Андреевич 
Руководитель проекта 3 месяца</v>
      </c>
      <c r="E104" s="7" t="str">
        <f>[2]Общая!M93</f>
        <v xml:space="preserve">очередная </v>
      </c>
      <c r="F104" s="7" t="str">
        <f>[2]Общая!R93</f>
        <v>III до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"Ферростроймонтаж"</v>
      </c>
      <c r="D105" s="6" t="str">
        <f>CONCATENATE([2]Общая!G94," ",[2]Общая!H94," ",[2]Общая!I94," 
", [2]Общая!K94," ",[2]Общая!L94)</f>
        <v>Логинов  Иван Александрович 
Заместитель генерального директора по строительству 2 месяца</v>
      </c>
      <c r="E105" s="7" t="str">
        <f>[2]Общая!M94</f>
        <v xml:space="preserve">очередная 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0.45833333333333298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«Отель Виноградово»</v>
      </c>
      <c r="D106" s="6" t="str">
        <f>CONCATENATE([2]Общая!G95," ",[2]Общая!H95," ",[2]Общая!I95," 
", [2]Общая!K95," ",[2]Общая!L95)</f>
        <v>Туксанов Тохир Фанельевич 
Главный инженер 3 года</v>
      </c>
      <c r="E106" s="7" t="str">
        <f>[2]Общая!M95</f>
        <v>первичная</v>
      </c>
      <c r="F106" s="7"/>
      <c r="G106" s="7" t="str">
        <f>[2]Общая!N95</f>
        <v>руководящий работник</v>
      </c>
      <c r="H106" s="16" t="str">
        <f>[2]Общая!S95</f>
        <v>ПТЭТЭ</v>
      </c>
      <c r="I106" s="8">
        <f>[2]Общая!V95</f>
        <v>0.45833333333333298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«Отель Виноградово»</v>
      </c>
      <c r="D107" s="6" t="str">
        <f>CONCATENATE([2]Общая!G96," ",[2]Общая!H96," ",[2]Общая!I96," 
", [2]Общая!K96," ",[2]Общая!L96)</f>
        <v>Любезнов Александр Сергеевич 
Заместитель главного инженера 1 год</v>
      </c>
      <c r="E107" s="7" t="str">
        <f>[2]Общая!M96</f>
        <v>первичная</v>
      </c>
      <c r="F107" s="7"/>
      <c r="G107" s="7" t="str">
        <f>[2]Общая!N96</f>
        <v>руководящий работник</v>
      </c>
      <c r="H107" s="16" t="str">
        <f>[2]Общая!S96</f>
        <v>ПТЭТЭ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«Технотраст»</v>
      </c>
      <c r="D108" s="6" t="str">
        <f>CONCATENATE([2]Общая!G97," ",[2]Общая!H97," ",[2]Общая!I97," 
", [2]Общая!K97," ",[2]Общая!L97)</f>
        <v>Осипов  Антон  Валерьевич 
Инженер электрик 5 лет</v>
      </c>
      <c r="E108" s="7" t="str">
        <f>[2]Общая!M97</f>
        <v>очередная</v>
      </c>
      <c r="F108" s="7" t="str">
        <f>[2]Общая!R97</f>
        <v>II до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"Щелковский МПК"</v>
      </c>
      <c r="D109" s="6" t="str">
        <f>CONCATENATE([2]Общая!G98," ",[2]Общая!H98," ",[2]Общая!I98," 
", [2]Общая!K98," ",[2]Общая!L98)</f>
        <v>Кадралиев Юрий Николаевич 
Заместитель главного инженера 2 года</v>
      </c>
      <c r="E109" s="7" t="str">
        <f>[2]Общая!M98</f>
        <v>внеочередная</v>
      </c>
      <c r="F109" s="7" t="str">
        <f>[2]Общая!R98</f>
        <v>V до и выше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"РОКВУЛ"</v>
      </c>
      <c r="D110" s="6" t="str">
        <f>CONCATENATE([2]Общая!G99," ",[2]Общая!H99," ",[2]Общая!I99," 
", [2]Общая!K99," ",[2]Общая!L99)</f>
        <v>Тарасов Владимир Маркелович 
Главный энергетик 4 месяца</v>
      </c>
      <c r="E110" s="7" t="str">
        <f>[2]Общая!M99</f>
        <v>очередная</v>
      </c>
      <c r="F110" s="7" t="str">
        <f>[2]Общая!R99</f>
        <v>V до и выше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ПО "Квант"</v>
      </c>
      <c r="D111" s="6" t="str">
        <f>CONCATENATE([2]Общая!G100," ",[2]Общая!H100," ",[2]Общая!I100," 
", [2]Общая!K100," ",[2]Общая!L100)</f>
        <v>Колбунов Юрий Александрович 
Начальник отдела технического контроля
 (в строительстве) 10 мес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административно—технический персонал, с правом испытания оборудования повышенным напряжением</v>
      </c>
      <c r="H111" s="16" t="str">
        <f>[2]Общая!S100</f>
        <v>ПТЭЭСиС</v>
      </c>
      <c r="I111" s="8">
        <f>[2]Общая!V100</f>
        <v>0.45833333333333298</v>
      </c>
    </row>
    <row r="112" spans="2:9" s="3" customFormat="1" ht="94.5" customHeight="1" x14ac:dyDescent="0.25">
      <c r="B112" s="2">
        <v>98</v>
      </c>
      <c r="C112" s="5" t="str">
        <f>[2]Общая!E101</f>
        <v>АО "Ногинское ППЖТ"</v>
      </c>
      <c r="D112" s="6" t="str">
        <f>CONCATENATE([2]Общая!G101," ",[2]Общая!H101," ",[2]Общая!I101," 
", [2]Общая!K101," ",[2]Общая!L101)</f>
        <v>Венисов Николай Николаевич 
Начальник участка пути, зданий и сооружений 21 год и 10 мес.</v>
      </c>
      <c r="E112" s="7" t="str">
        <f>[2]Общая!M101</f>
        <v>очередная</v>
      </c>
      <c r="F112" s="7"/>
      <c r="G112" s="7" t="str">
        <f>[2]Общая!N101</f>
        <v>управленческий персонал</v>
      </c>
      <c r="H112" s="16" t="str">
        <f>[2]Общая!S101</f>
        <v>ПТЭТЭ</v>
      </c>
      <c r="I112" s="8">
        <f>[2]Общая!V101</f>
        <v>0.45833333333333298</v>
      </c>
    </row>
    <row r="113" spans="2:9" s="3" customFormat="1" ht="81" customHeight="1" x14ac:dyDescent="0.25">
      <c r="B113" s="2">
        <v>99</v>
      </c>
      <c r="C113" s="5" t="str">
        <f>[2]Общая!E102</f>
        <v>АО "КЕСТО"</v>
      </c>
      <c r="D113" s="6" t="str">
        <f>CONCATENATE([2]Общая!G102," ",[2]Общая!H102," ",[2]Общая!I102," 
", [2]Общая!K102," ",[2]Общая!L102)</f>
        <v>Матющенко Дмитрий Игоревич  
главный инженер 1 год 2 мес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0.45833333333333298</v>
      </c>
    </row>
    <row r="114" spans="2:9" s="3" customFormat="1" ht="84" customHeight="1" x14ac:dyDescent="0.25">
      <c r="B114" s="2">
        <v>100</v>
      </c>
      <c r="C114" s="5" t="str">
        <f>[2]Общая!E103</f>
        <v>ООО "МБА-альянс"</v>
      </c>
      <c r="D114" s="6" t="str">
        <f>CONCATENATE([2]Общая!G103," ",[2]Общая!H103," ",[2]Общая!I103," 
", [2]Общая!K103," ",[2]Общая!L103)</f>
        <v>Шурпо Иван Иванович 
директор производства 1 год 7 мес</v>
      </c>
      <c r="E114" s="7" t="str">
        <f>[2]Общая!M103</f>
        <v>внеочередная</v>
      </c>
      <c r="F114" s="7" t="str">
        <f>[2]Общая!R103</f>
        <v>IV до и выше 1000 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0.45833333333333298</v>
      </c>
    </row>
    <row r="115" spans="2:9" s="3" customFormat="1" ht="111.95" customHeight="1" x14ac:dyDescent="0.25">
      <c r="B115" s="2">
        <v>101</v>
      </c>
      <c r="C115" s="5" t="str">
        <f>[2]Общая!E104</f>
        <v>ООО "МБА-альянс"</v>
      </c>
      <c r="D115" s="6" t="str">
        <f>CONCATENATE([2]Общая!G104," ",[2]Общая!H104," ",[2]Общая!I104," 
", [2]Общая!K104," ",[2]Общая!L104)</f>
        <v>Бровкин Владимир Анатольевич 
начальник производства 1 год 7 мес</v>
      </c>
      <c r="E115" s="7" t="str">
        <f>[2]Общая!M104</f>
        <v>внеочередная</v>
      </c>
      <c r="F115" s="7" t="str">
        <f>[2]Общая!R104</f>
        <v>IV до и выше 1000 В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0.45833333333333298</v>
      </c>
    </row>
    <row r="116" spans="2:9" s="3" customFormat="1" ht="112.5" customHeight="1" x14ac:dyDescent="0.25">
      <c r="B116" s="2">
        <v>102</v>
      </c>
      <c r="C116" s="5" t="str">
        <f>[2]Общая!E105</f>
        <v>ООО «ВЕСТА-Уют»</v>
      </c>
      <c r="D116" s="6" t="str">
        <f>CONCATENATE([2]Общая!G105," ",[2]Общая!H105," ",[2]Общая!I105," 
", [2]Общая!K105," ",[2]Общая!L105)</f>
        <v>Никольский Алексей Юрьевич 
Генеральный директор 8 лет</v>
      </c>
      <c r="E116" s="7" t="str">
        <f>[2]Общая!M105</f>
        <v>очередная</v>
      </c>
      <c r="F116" s="7"/>
      <c r="G116" s="7" t="str">
        <f>[2]Общая!N105</f>
        <v>руководящий работник</v>
      </c>
      <c r="H116" s="16" t="str">
        <f>[2]Общая!S105</f>
        <v>ПТЭТЭ</v>
      </c>
      <c r="I116" s="8">
        <f>[2]Общая!V105</f>
        <v>0.45833333333333298</v>
      </c>
    </row>
    <row r="117" spans="2:9" s="3" customFormat="1" ht="119.1" customHeight="1" x14ac:dyDescent="0.25">
      <c r="B117" s="2">
        <v>103</v>
      </c>
      <c r="C117" s="5" t="str">
        <f>[2]Общая!E106</f>
        <v>ООО «ВЕСТА-Уют»</v>
      </c>
      <c r="D117" s="6" t="str">
        <f>CONCATENATE([2]Общая!G106," ",[2]Общая!H106," ",[2]Общая!I106," 
", [2]Общая!K106," ",[2]Общая!L106)</f>
        <v>Суслин Степан Игоревич 
Главный инженер  8 месяцев</v>
      </c>
      <c r="E117" s="7" t="str">
        <f>[2]Общая!M106</f>
        <v>первичная</v>
      </c>
      <c r="F117" s="7"/>
      <c r="G117" s="7" t="str">
        <f>[2]Общая!N106</f>
        <v>руководящий работник</v>
      </c>
      <c r="H117" s="16" t="str">
        <f>[2]Общая!S106</f>
        <v>ПТЭТЭ</v>
      </c>
      <c r="I117" s="8">
        <f>[2]Общая!V106</f>
        <v>0.45833333333333298</v>
      </c>
    </row>
    <row r="118" spans="2:9" s="3" customFormat="1" ht="117" customHeight="1" x14ac:dyDescent="0.25">
      <c r="B118" s="2">
        <v>104</v>
      </c>
      <c r="C118" s="5" t="str">
        <f>[2]Общая!E107</f>
        <v>ООО «ВЕСТА-Уют»</v>
      </c>
      <c r="D118" s="6" t="str">
        <f>CONCATENATE([2]Общая!G107," ",[2]Общая!H107," ",[2]Общая!I107," 
", [2]Общая!K107," ",[2]Общая!L107)</f>
        <v>Харламов Владимир Алексеевич 
Специалист по охране труда  5 лет</v>
      </c>
      <c r="E118" s="7" t="str">
        <f>[2]Общая!M107</f>
        <v>очередная</v>
      </c>
      <c r="F118" s="7"/>
      <c r="G118" s="7" t="str">
        <f>[2]Общая!N107</f>
        <v>специалист</v>
      </c>
      <c r="H118" s="16" t="str">
        <f>[2]Общая!S107</f>
        <v>ПТЭТЭ</v>
      </c>
      <c r="I118" s="8">
        <f>[2]Общая!V107</f>
        <v>0.45833333333333298</v>
      </c>
    </row>
    <row r="119" spans="2:9" s="3" customFormat="1" ht="80.099999999999994" customHeight="1" x14ac:dyDescent="0.25">
      <c r="B119" s="2">
        <v>105</v>
      </c>
      <c r="C119" s="5" t="str">
        <f>[2]Общая!E108</f>
        <v>АНО православная общеобразовательная гимназия «Восхождение»</v>
      </c>
      <c r="D119" s="6" t="str">
        <f>CONCATENATE([2]Общая!G108," ",[2]Общая!H108," ",[2]Общая!I108," 
", [2]Общая!K108," ",[2]Общая!L108)</f>
        <v>Бирюков Евгений Владимирович 
Заведующий хозяйством 8 месяцев</v>
      </c>
      <c r="E119" s="7" t="str">
        <f>[2]Общая!M108</f>
        <v>внеочередная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0.45833333333333298</v>
      </c>
    </row>
    <row r="120" spans="2:9" s="3" customFormat="1" ht="123" customHeight="1" x14ac:dyDescent="0.25">
      <c r="B120" s="2">
        <v>106</v>
      </c>
      <c r="C120" s="5" t="str">
        <f>[2]Общая!E109</f>
        <v>ООО «АТЛАНТ»</v>
      </c>
      <c r="D120" s="6" t="str">
        <f>CONCATENATE([2]Общая!G109," ",[2]Общая!H109," ",[2]Общая!I109," 
", [2]Общая!K109," ",[2]Общая!L109)</f>
        <v>Оловягин Дмитрий Анатольевич 
Электромонтажник 5 лет</v>
      </c>
      <c r="E120" s="7" t="str">
        <f>[2]Общая!M109</f>
        <v>очередная</v>
      </c>
      <c r="F120" s="7" t="str">
        <f>[2]Общая!R109</f>
        <v>III до и выше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0.45833333333333298</v>
      </c>
    </row>
    <row r="121" spans="2:9" s="3" customFormat="1" ht="111" customHeight="1" x14ac:dyDescent="0.25">
      <c r="B121" s="2">
        <v>107</v>
      </c>
      <c r="C121" s="5" t="str">
        <f>[2]Общая!E110</f>
        <v>МУП "Видновское ПТО ГХ"</v>
      </c>
      <c r="D121" s="6" t="str">
        <f>CONCATENATE([2]Общая!G110," ",[2]Общая!H110," ",[2]Общая!I110," 
", [2]Общая!K110," ",[2]Общая!L110)</f>
        <v>Манаенков Алексей  Юрьевич 
зам.генерального директора по теплоснабжению 7 лет</v>
      </c>
      <c r="E121" s="7" t="str">
        <f>[2]Общая!M110</f>
        <v>очередная</v>
      </c>
      <c r="F121" s="7"/>
      <c r="G121" s="7" t="str">
        <f>[2]Общая!N110</f>
        <v>управленческий персонал</v>
      </c>
      <c r="H121" s="16" t="str">
        <f>[2]Общая!S110</f>
        <v>ПТЭТЭ</v>
      </c>
      <c r="I121" s="8">
        <f>[2]Общая!V110</f>
        <v>0.45833333333333298</v>
      </c>
    </row>
    <row r="122" spans="2:9" s="3" customFormat="1" ht="80.099999999999994" customHeight="1" x14ac:dyDescent="0.25">
      <c r="B122" s="2">
        <v>108</v>
      </c>
      <c r="C122" s="5" t="str">
        <f>[2]Общая!E111</f>
        <v>МУП "Видновское ПТО ГХ"</v>
      </c>
      <c r="D122" s="6" t="str">
        <f>CONCATENATE([2]Общая!G111," ",[2]Общая!H111," ",[2]Общая!I111," 
", [2]Общая!K111," ",[2]Общая!L111)</f>
        <v>Кононов Владислав Николаевич 
мастер участка ПС "Теплосеть" 16 лет</v>
      </c>
      <c r="E122" s="7" t="str">
        <f>[2]Общая!M111</f>
        <v>очередная</v>
      </c>
      <c r="F122" s="7"/>
      <c r="G122" s="7" t="str">
        <f>[2]Общая!N111</f>
        <v>специалист</v>
      </c>
      <c r="H122" s="16" t="str">
        <f>[2]Общая!S111</f>
        <v>ПТЭТЭ</v>
      </c>
      <c r="I122" s="8">
        <f>[2]Общая!V111</f>
        <v>0.45833333333333298</v>
      </c>
    </row>
    <row r="123" spans="2:9" s="3" customFormat="1" ht="80.099999999999994" customHeight="1" x14ac:dyDescent="0.25">
      <c r="B123" s="2">
        <v>109</v>
      </c>
      <c r="C123" s="5" t="str">
        <f>[2]Общая!E112</f>
        <v>МУП "Видновское ПТО ГХ"</v>
      </c>
      <c r="D123" s="6" t="str">
        <f>CONCATENATE([2]Общая!G112," ",[2]Общая!H112," ",[2]Общая!I112," 
", [2]Общая!K112," ",[2]Общая!L112)</f>
        <v>Маркин  Александр Николаевич 
начальник участка ПС "Теплосеть" 7 лет</v>
      </c>
      <c r="E123" s="7" t="str">
        <f>[2]Общая!M112</f>
        <v>очередная</v>
      </c>
      <c r="F123" s="7"/>
      <c r="G123" s="7" t="str">
        <f>[2]Общая!N112</f>
        <v>руководитель структурного подразделения</v>
      </c>
      <c r="H123" s="16" t="str">
        <f>[2]Общая!S112</f>
        <v>ПТЭТЭ</v>
      </c>
      <c r="I123" s="8">
        <f>[2]Общая!V112</f>
        <v>0.45833333333333298</v>
      </c>
    </row>
    <row r="124" spans="2:9" s="3" customFormat="1" ht="80.099999999999994" customHeight="1" x14ac:dyDescent="0.25">
      <c r="B124" s="2">
        <v>110</v>
      </c>
      <c r="C124" s="5" t="str">
        <f>[2]Общая!E113</f>
        <v>МУП "Видновское ПТО ГХ"</v>
      </c>
      <c r="D124" s="6" t="str">
        <f>CONCATENATE([2]Общая!G113," ",[2]Общая!H113," ",[2]Общая!I113," 
", [2]Общая!K113," ",[2]Общая!L113)</f>
        <v>Учаев  Илья Викторович 
мастер участка ПС "Теплосеть" 4 года</v>
      </c>
      <c r="E124" s="7" t="str">
        <f>[2]Общая!M113</f>
        <v>очередная</v>
      </c>
      <c r="F124" s="7"/>
      <c r="G124" s="7" t="str">
        <f>[2]Общая!N113</f>
        <v>специалист</v>
      </c>
      <c r="H124" s="16" t="str">
        <f>[2]Общая!S113</f>
        <v>ПТЭТЭ</v>
      </c>
      <c r="I124" s="8">
        <f>[2]Общая!V113</f>
        <v>0.47916666666666702</v>
      </c>
    </row>
    <row r="125" spans="2:9" s="3" customFormat="1" ht="80.099999999999994" customHeight="1" x14ac:dyDescent="0.25">
      <c r="B125" s="2">
        <v>111</v>
      </c>
      <c r="C125" s="5" t="str">
        <f>[2]Общая!E114</f>
        <v>МУП "Видновское ПТО ГХ"</v>
      </c>
      <c r="D125" s="6" t="str">
        <f>CONCATENATE([2]Общая!G114," ",[2]Общая!H114," ",[2]Общая!I114," 
", [2]Общая!K114," ",[2]Общая!L114)</f>
        <v>Михайлов Владимир  Павлович 
начальник участка ПС "Теплосеть" 4 года</v>
      </c>
      <c r="E125" s="7" t="str">
        <f>[2]Общая!M114</f>
        <v>очередная</v>
      </c>
      <c r="F125" s="7"/>
      <c r="G125" s="7" t="str">
        <f>[2]Общая!N114</f>
        <v>руководитель структурного подразделения</v>
      </c>
      <c r="H125" s="16" t="str">
        <f>[2]Общая!S114</f>
        <v>ПТЭТЭ</v>
      </c>
      <c r="I125" s="8">
        <f>[2]Общая!V114</f>
        <v>0.47916666666666702</v>
      </c>
    </row>
    <row r="126" spans="2:9" s="3" customFormat="1" ht="80.099999999999994" customHeight="1" x14ac:dyDescent="0.25">
      <c r="B126" s="2">
        <v>112</v>
      </c>
      <c r="C126" s="5" t="str">
        <f>[2]Общая!E115</f>
        <v>МУП "Видновское ПТО ГХ"</v>
      </c>
      <c r="D126" s="6" t="str">
        <f>CONCATENATE([2]Общая!G115," ",[2]Общая!H115," ",[2]Общая!I115," 
", [2]Общая!K115," ",[2]Общая!L115)</f>
        <v>Самсонов Григорий Евгеньевич 
начальник ПО ПС "Теплосеть" 16 лет</v>
      </c>
      <c r="E126" s="7" t="str">
        <f>[2]Общая!M115</f>
        <v>очередная</v>
      </c>
      <c r="F126" s="7"/>
      <c r="G126" s="7" t="str">
        <f>[2]Общая!N115</f>
        <v>управленческий персонал</v>
      </c>
      <c r="H126" s="16" t="str">
        <f>[2]Общая!S115</f>
        <v>ПТЭТЭ</v>
      </c>
      <c r="I126" s="8">
        <f>[2]Общая!V115</f>
        <v>0.47916666666666702</v>
      </c>
    </row>
    <row r="127" spans="2:9" s="3" customFormat="1" ht="80.099999999999994" customHeight="1" x14ac:dyDescent="0.25">
      <c r="B127" s="2">
        <v>113</v>
      </c>
      <c r="C127" s="5" t="str">
        <f>[2]Общая!E116</f>
        <v>МУП "Видновское ПТО ГХ"</v>
      </c>
      <c r="D127" s="6" t="str">
        <f>CONCATENATE([2]Общая!G116," ",[2]Общая!H116," ",[2]Общая!I116," 
", [2]Общая!K116," ",[2]Общая!L116)</f>
        <v>Крантиков Андрей Валерьевич 
мастер участка ПС "Теплосеть" 3 года</v>
      </c>
      <c r="E127" s="7" t="str">
        <f>[2]Общая!M116</f>
        <v>очередная</v>
      </c>
      <c r="F127" s="7"/>
      <c r="G127" s="7" t="str">
        <f>[2]Общая!N116</f>
        <v>специалист</v>
      </c>
      <c r="H127" s="16" t="str">
        <f>[2]Общая!S116</f>
        <v>ПТЭТЭ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МУП "Видновское ПТО ГХ"</v>
      </c>
      <c r="D128" s="6" t="str">
        <f>CONCATENATE([2]Общая!G117," ",[2]Общая!H117," ",[2]Общая!I117," 
", [2]Общая!K117," ",[2]Общая!L117)</f>
        <v>Смирнов Юрий  Викторович 
техник ПС "Теплосеть" 3 года</v>
      </c>
      <c r="E128" s="7" t="str">
        <f>[2]Общая!M117</f>
        <v>очередная</v>
      </c>
      <c r="F128" s="7"/>
      <c r="G128" s="7" t="str">
        <f>[2]Общая!N117</f>
        <v>специалист</v>
      </c>
      <c r="H128" s="16" t="str">
        <f>[2]Общая!S117</f>
        <v>ПТЭТЭ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МУП "Видновское ПТО ГХ"</v>
      </c>
      <c r="D129" s="6" t="str">
        <f>CONCATENATE([2]Общая!G118," ",[2]Общая!H118," ",[2]Общая!I118," 
", [2]Общая!K118," ",[2]Общая!L118)</f>
        <v>Брылев Станислав  Парфиревич 
мастер участка ПС "Теплосеть" 22 года</v>
      </c>
      <c r="E129" s="7" t="str">
        <f>[2]Общая!M118</f>
        <v>очередная</v>
      </c>
      <c r="F129" s="7"/>
      <c r="G129" s="7" t="str">
        <f>[2]Общая!N118</f>
        <v>специалист</v>
      </c>
      <c r="H129" s="16" t="str">
        <f>[2]Общая!S118</f>
        <v>ПТЭТЭ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МУП "Видновское ПТО ГХ"</v>
      </c>
      <c r="D130" s="6" t="str">
        <f>CONCATENATE([2]Общая!G119," ",[2]Общая!H119," ",[2]Общая!I119," 
", [2]Общая!K119," ",[2]Общая!L119)</f>
        <v>Туманов Николай Алексеевич 
мастер участка ПС "Теплосеть" 36 лет</v>
      </c>
      <c r="E130" s="7" t="str">
        <f>[2]Общая!M119</f>
        <v>очередная</v>
      </c>
      <c r="F130" s="7"/>
      <c r="G130" s="7" t="str">
        <f>[2]Общая!N119</f>
        <v>специалист</v>
      </c>
      <c r="H130" s="16" t="str">
        <f>[2]Общая!S119</f>
        <v>ПТЭТЭ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МУП "Видновское ПТО ГХ"</v>
      </c>
      <c r="D131" s="6" t="str">
        <f>CONCATENATE([2]Общая!G120," ",[2]Общая!H120," ",[2]Общая!I120," 
", [2]Общая!K120," ",[2]Общая!L120)</f>
        <v>Остапенко Александр Валерьевич 
главный инженер ПС "Теплосеть" 1 год</v>
      </c>
      <c r="E131" s="7" t="str">
        <f>[2]Общая!M120</f>
        <v>первичная</v>
      </c>
      <c r="F131" s="7"/>
      <c r="G131" s="7" t="str">
        <f>[2]Общая!N120</f>
        <v>управленческий персонал</v>
      </c>
      <c r="H131" s="16" t="str">
        <f>[2]Общая!S120</f>
        <v>ПТЭТЭ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МУП "Видновское ПТО ГХ"</v>
      </c>
      <c r="D132" s="6" t="str">
        <f>CONCATENATE([2]Общая!G121," ",[2]Общая!H121," ",[2]Общая!I121," 
", [2]Общая!K121," ",[2]Общая!L121)</f>
        <v>Тимофеев Григорий Владимирович 
ведущий инженер АСУП ПС "Теплосеть" 5 лет</v>
      </c>
      <c r="E132" s="7" t="str">
        <f>[2]Общая!M121</f>
        <v>первичная</v>
      </c>
      <c r="F132" s="7"/>
      <c r="G132" s="7" t="str">
        <f>[2]Общая!N121</f>
        <v>специалист</v>
      </c>
      <c r="H132" s="16" t="str">
        <f>[2]Общая!S121</f>
        <v>ПТЭТЭ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ДК "СтройГрупп"</v>
      </c>
      <c r="D133" s="6" t="str">
        <f>CONCATENATE([2]Общая!G122," ",[2]Общая!H122," ",[2]Общая!I122," 
", [2]Общая!K122," ",[2]Общая!L122)</f>
        <v>Никитин  Александр Владимирович 
Инженер ПТО 11 лет</v>
      </c>
      <c r="E133" s="7" t="str">
        <f>[2]Общая!M122</f>
        <v>очередная</v>
      </c>
      <c r="F133" s="7" t="str">
        <f>[2]Общая!R122</f>
        <v>IV до 1000 В</v>
      </c>
      <c r="G133" s="7" t="str">
        <f>[2]Общая!N122</f>
        <v>административно—технический персонал, с правом испытания оборудования повышенным напряжением</v>
      </c>
      <c r="H133" s="16" t="str">
        <f>[2]Общая!S122</f>
        <v>ПТЭЭСиС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"АНКОН инжиниринг"</v>
      </c>
      <c r="D134" s="6" t="str">
        <f>CONCATENATE([2]Общая!G123," ",[2]Общая!H123," ",[2]Общая!I123," 
", [2]Общая!K123," ",[2]Общая!L123)</f>
        <v>Шушарин Константин Юрьевич 
главный инженер 7 лет</v>
      </c>
      <c r="E134" s="7" t="str">
        <f>[2]Общая!M123</f>
        <v>внеочередная</v>
      </c>
      <c r="F134" s="7" t="str">
        <f>[2]Общая!R123</f>
        <v>V до и выше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"АНКОН инжиниринг"</v>
      </c>
      <c r="D135" s="6" t="str">
        <f>CONCATENATE([2]Общая!G124," ",[2]Общая!H124," ",[2]Общая!I124," 
", [2]Общая!K124," ",[2]Общая!L124)</f>
        <v>Силяев Андрей Александрович 
инженер-электроник 1 мес.</v>
      </c>
      <c r="E135" s="7" t="str">
        <f>[2]Общая!M124</f>
        <v>внеочередная</v>
      </c>
      <c r="F135" s="7" t="str">
        <f>[2]Общая!R124</f>
        <v>V до и выше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«Инвест-Информтехника»</v>
      </c>
      <c r="D136" s="6" t="str">
        <f>CONCATENATE([2]Общая!G125," ",[2]Общая!H125," ",[2]Общая!I125," 
", [2]Общая!K125," ",[2]Общая!L125)</f>
        <v>Махамадов  Бобур   - 
Инженер по эксплуатации оборудования 3 года</v>
      </c>
      <c r="E136" s="7" t="str">
        <f>[2]Общая!M125</f>
        <v xml:space="preserve">первичная </v>
      </c>
      <c r="F136" s="7"/>
      <c r="G136" s="7" t="str">
        <f>[2]Общая!N125</f>
        <v>оперативно-ремонтный персонал</v>
      </c>
      <c r="H136" s="16" t="str">
        <f>[2]Общая!S125</f>
        <v>ПТЭТЭ</v>
      </c>
      <c r="I136" s="8">
        <f>[2]Общая!V125</f>
        <v>0.47916666666666702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"Сила-Камня"</v>
      </c>
      <c r="D137" s="6" t="str">
        <f>CONCATENATE([2]Общая!G126," ",[2]Общая!H126," ",[2]Общая!I126," 
", [2]Общая!K126," ",[2]Общая!L126)</f>
        <v>Климочкин Сергей Алексеевич 
начальник участка 1 год</v>
      </c>
      <c r="E137" s="7" t="str">
        <f>[2]Общая!M126</f>
        <v>внеочередная</v>
      </c>
      <c r="F137" s="7" t="str">
        <f>[2]Общая!R126</f>
        <v>III до 1000 В</v>
      </c>
      <c r="G137" s="7" t="str">
        <f>[2]Общая!N126</f>
        <v>административно—технический персонал</v>
      </c>
      <c r="H137" s="16" t="str">
        <f>[2]Общая!S126</f>
        <v>ПТЭЭПЭЭ</v>
      </c>
      <c r="I137" s="8">
        <f>[2]Общая!V126</f>
        <v>0.47916666666666702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"Индастриал сити "Есипово"</v>
      </c>
      <c r="D138" s="6" t="str">
        <f>CONCATENATE([2]Общая!G127," ",[2]Общая!H127," ",[2]Общая!I127," 
", [2]Общая!K127," ",[2]Общая!L127)</f>
        <v>Романов Виталий Юрьевич 
техник по эксплуатации 2 года 6 мес</v>
      </c>
      <c r="E138" s="7" t="str">
        <f>[2]Общая!M127</f>
        <v>очередная</v>
      </c>
      <c r="F138" s="7" t="str">
        <f>[2]Общая!R127</f>
        <v>III до 1000 В</v>
      </c>
      <c r="G138" s="7" t="str">
        <f>[2]Общая!N127</f>
        <v>оперативно-ремонтный персонал</v>
      </c>
      <c r="H138" s="16" t="str">
        <f>[2]Общая!S127</f>
        <v>ПТЭЭПЭЭ</v>
      </c>
      <c r="I138" s="8">
        <f>[2]Общая!V127</f>
        <v>0.47916666666666702</v>
      </c>
    </row>
    <row r="139" spans="2:9" s="3" customFormat="1" ht="93.95" customHeight="1" x14ac:dyDescent="0.25">
      <c r="B139" s="2">
        <v>125</v>
      </c>
      <c r="C139" s="5" t="str">
        <f>[2]Общая!E128</f>
        <v>ООО "Индастриал сити "Есипово"</v>
      </c>
      <c r="D139" s="6" t="str">
        <f>CONCATENATE([2]Общая!G128," ",[2]Общая!H128," ",[2]Общая!I128," 
", [2]Общая!K128," ",[2]Общая!L128)</f>
        <v>Лукьяненко Сергей Викторович 
техник по эксплуатации 1 год 3 мес.</v>
      </c>
      <c r="E139" s="7" t="str">
        <f>[2]Общая!M128</f>
        <v>очередная</v>
      </c>
      <c r="F139" s="7" t="str">
        <f>[2]Общая!R128</f>
        <v>III до 1000 В</v>
      </c>
      <c r="G139" s="7" t="str">
        <f>[2]Общая!N128</f>
        <v>оперативно-ремонтный персонал</v>
      </c>
      <c r="H139" s="16" t="str">
        <f>[2]Общая!S128</f>
        <v>ПТЭЭПЭЭ</v>
      </c>
      <c r="I139" s="8">
        <f>[2]Общая!V128</f>
        <v>0.47916666666666702</v>
      </c>
    </row>
    <row r="140" spans="2:9" s="3" customFormat="1" ht="102" customHeight="1" x14ac:dyDescent="0.25">
      <c r="B140" s="2">
        <v>126</v>
      </c>
      <c r="C140" s="5" t="str">
        <f>[2]Общая!E129</f>
        <v>ООО "Индастриал сити "Есипово"</v>
      </c>
      <c r="D140" s="6" t="str">
        <f>CONCATENATE([2]Общая!G129," ",[2]Общая!H129," ",[2]Общая!I129," 
", [2]Общая!K129," ",[2]Общая!L129)</f>
        <v>Степаненко Евгений Юрьевич 
инженер-диспетчер 2 года 3 мес.</v>
      </c>
      <c r="E140" s="7" t="str">
        <f>[2]Общая!M129</f>
        <v>очередная</v>
      </c>
      <c r="F140" s="7" t="str">
        <f>[2]Общая!R129</f>
        <v>III до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0.47916666666666702</v>
      </c>
    </row>
    <row r="141" spans="2:9" s="3" customFormat="1" ht="99" customHeight="1" x14ac:dyDescent="0.25">
      <c r="B141" s="2">
        <v>127</v>
      </c>
      <c r="C141" s="5" t="str">
        <f>[2]Общая!E130</f>
        <v>ООО "Индастриал сити "Есипово"</v>
      </c>
      <c r="D141" s="6" t="str">
        <f>CONCATENATE([2]Общая!G130," ",[2]Общая!H130," ",[2]Общая!I130," 
", [2]Общая!K130," ",[2]Общая!L130)</f>
        <v>Немченко Михаил Сергеевич 
техник по эксплуатации 5 мес.</v>
      </c>
      <c r="E141" s="7" t="str">
        <f>[2]Общая!M130</f>
        <v>очередная</v>
      </c>
      <c r="F141" s="7" t="str">
        <f>[2]Общая!R130</f>
        <v>III до 1000 В</v>
      </c>
      <c r="G141" s="7" t="str">
        <f>[2]Общая!N130</f>
        <v>оперативно-ремонтный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"Индастриал сити "Есипово"</v>
      </c>
      <c r="D142" s="6" t="str">
        <f>CONCATENATE([2]Общая!G131," ",[2]Общая!H131," ",[2]Общая!I131," 
", [2]Общая!K131," ",[2]Общая!L131)</f>
        <v>Гилязитдинов Юрий  Шамшиярович 
техник по эксплуатации 1 год</v>
      </c>
      <c r="E142" s="7" t="str">
        <f>[2]Общая!M131</f>
        <v>очередная</v>
      </c>
      <c r="F142" s="7" t="str">
        <f>[2]Общая!R131</f>
        <v>III до 1000 В</v>
      </c>
      <c r="G142" s="7" t="str">
        <f>[2]Общая!N131</f>
        <v>оперативно-ремонтный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«ВЕСТА-Прогресс»</v>
      </c>
      <c r="D143" s="6" t="str">
        <f>CONCATENATE([2]Общая!G132," ",[2]Общая!H132," ",[2]Общая!I132," 
", [2]Общая!K132," ",[2]Общая!L132)</f>
        <v>Монахов Владимир Анатольевич 
Генеральный директор 10 лет</v>
      </c>
      <c r="E143" s="7" t="str">
        <f>[2]Общая!M132</f>
        <v>очередная</v>
      </c>
      <c r="F143" s="7"/>
      <c r="G143" s="7" t="str">
        <f>[2]Общая!N132</f>
        <v>руководящий работник</v>
      </c>
      <c r="H143" s="16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«ВЕСТА-Прогресс»</v>
      </c>
      <c r="D144" s="6" t="str">
        <f>CONCATENATE([2]Общая!G133," ",[2]Общая!H133," ",[2]Общая!I133," 
", [2]Общая!K133," ",[2]Общая!L133)</f>
        <v>Суслин Степан Игоревич 
Главный инженер  8 месяцев</v>
      </c>
      <c r="E144" s="7" t="str">
        <f>[2]Общая!M133</f>
        <v>первичная</v>
      </c>
      <c r="F144" s="7"/>
      <c r="G144" s="7" t="str">
        <f>[2]Общая!N133</f>
        <v>руководящий работник</v>
      </c>
      <c r="H144" s="16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«ВЕСТА-Прогресс»</v>
      </c>
      <c r="D145" s="6" t="str">
        <f>CONCATENATE([2]Общая!G134," ",[2]Общая!H134," ",[2]Общая!I134," 
", [2]Общая!K134," ",[2]Общая!L134)</f>
        <v>Харламов Владимир Алексеевич 
Специалист по охране труда  2 года</v>
      </c>
      <c r="E145" s="7" t="str">
        <f>[2]Общая!M134</f>
        <v>очередная</v>
      </c>
      <c r="F145" s="7"/>
      <c r="G145" s="7" t="str">
        <f>[2]Общая!N134</f>
        <v>специалист</v>
      </c>
      <c r="H145" s="16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«ВЕСТА-Комфорт»</v>
      </c>
      <c r="D146" s="6" t="str">
        <f>CONCATENATE([2]Общая!G135," ",[2]Общая!H135," ",[2]Общая!I135," 
", [2]Общая!K135," ",[2]Общая!L135)</f>
        <v>Никольский Алексей Юрьевич 
Генеральный директор 8 лет</v>
      </c>
      <c r="E146" s="7" t="str">
        <f>[2]Общая!M135</f>
        <v>очередная</v>
      </c>
      <c r="F146" s="7"/>
      <c r="G146" s="7" t="str">
        <f>[2]Общая!N135</f>
        <v>руководящий работник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«ВЕСТА-Комфорт»</v>
      </c>
      <c r="D147" s="6" t="str">
        <f>CONCATENATE([2]Общая!G136," ",[2]Общая!H136," ",[2]Общая!I136," 
", [2]Общая!K136," ",[2]Общая!L136)</f>
        <v>Суслин Степан Игоревич 
Главный инженер  8 месяцев</v>
      </c>
      <c r="E147" s="7" t="str">
        <f>[2]Общая!M136</f>
        <v>первичная</v>
      </c>
      <c r="F147" s="7"/>
      <c r="G147" s="7" t="str">
        <f>[2]Общая!N136</f>
        <v>руководящий работник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«ВЕСТА-Комфорт»</v>
      </c>
      <c r="D148" s="6" t="str">
        <f>CONCATENATE([2]Общая!G137," ",[2]Общая!H137," ",[2]Общая!I137," 
", [2]Общая!K137," ",[2]Общая!L137)</f>
        <v>Харламов Владимир Алексеевич 
Специалист по охране труда  7 лет</v>
      </c>
      <c r="E148" s="7" t="str">
        <f>[2]Общая!M137</f>
        <v>очередная</v>
      </c>
      <c r="F148" s="7"/>
      <c r="G148" s="7" t="str">
        <f>[2]Общая!N137</f>
        <v>специалист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«ВЕСТА-Сервис»</v>
      </c>
      <c r="D149" s="6" t="str">
        <f>CONCATENATE([2]Общая!G138," ",[2]Общая!H138," ",[2]Общая!I138," 
", [2]Общая!K138," ",[2]Общая!L138)</f>
        <v>Монахов Владимир Анатольевич 
Генеральный директор 10 лет</v>
      </c>
      <c r="E149" s="7" t="str">
        <f>[2]Общая!M138</f>
        <v>очередная</v>
      </c>
      <c r="F149" s="7"/>
      <c r="G149" s="7" t="str">
        <f>[2]Общая!N138</f>
        <v>руководящий работник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«ВЕСТА-Сервис»</v>
      </c>
      <c r="D150" s="6" t="str">
        <f>CONCATENATE([2]Общая!G139," ",[2]Общая!H139," ",[2]Общая!I139," 
", [2]Общая!K139," ",[2]Общая!L139)</f>
        <v>Суслин Степан Игоревич 
Главный инженер  8 месяцев</v>
      </c>
      <c r="E150" s="7" t="str">
        <f>[2]Общая!M139</f>
        <v>первичная</v>
      </c>
      <c r="F150" s="7"/>
      <c r="G150" s="7" t="str">
        <f>[2]Общая!N139</f>
        <v>руководящий работник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«ВЕСТА-Сервис»</v>
      </c>
      <c r="D151" s="6" t="str">
        <f>CONCATENATE([2]Общая!G140," ",[2]Общая!H140," ",[2]Общая!I140," 
", [2]Общая!K140," ",[2]Общая!L140)</f>
        <v>Харламов Владимир Алексеевич 
Специалист по охране труда  2 года</v>
      </c>
      <c r="E151" s="7" t="str">
        <f>[2]Общая!M140</f>
        <v>очередная</v>
      </c>
      <c r="F151" s="7"/>
      <c r="G151" s="7" t="str">
        <f>[2]Общая!N140</f>
        <v>специалист</v>
      </c>
      <c r="H151" s="16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"Жилищное хозяйство Мытищи"</v>
      </c>
      <c r="D152" s="6" t="str">
        <f>CONCATENATE([2]Общая!G141," ",[2]Общая!H141," ",[2]Общая!I141," 
", [2]Общая!K141," ",[2]Общая!L141)</f>
        <v xml:space="preserve">Макешин  Алексей Юрьевич 
Главный инженер  8 месяцев </v>
      </c>
      <c r="E152" s="7" t="str">
        <f>[2]Общая!M141</f>
        <v>первичная</v>
      </c>
      <c r="F152" s="7"/>
      <c r="G152" s="7" t="str">
        <f>[2]Общая!N141</f>
        <v>руководитель структурного подразделения</v>
      </c>
      <c r="H152" s="16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АО "Жилищное хозяйство Мытищи"</v>
      </c>
      <c r="D153" s="6" t="str">
        <f>CONCATENATE([2]Общая!G142," ",[2]Общая!H142," ",[2]Общая!I142," 
", [2]Общая!K142," ",[2]Общая!L142)</f>
        <v>Иванова Виктория Альфонсовна 
Зам. директора по общим вопросам 1 год 7 месяцев</v>
      </c>
      <c r="E153" s="7" t="str">
        <f>[2]Общая!M142</f>
        <v>первичная</v>
      </c>
      <c r="F153" s="7"/>
      <c r="G153" s="7" t="str">
        <f>[2]Общая!N142</f>
        <v>руководитель структурного подразделения</v>
      </c>
      <c r="H153" s="16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АО "Жилищное хозяйство Мытищи"</v>
      </c>
      <c r="D154" s="6" t="str">
        <f>CONCATENATE([2]Общая!G143," ",[2]Общая!H143," ",[2]Общая!I143," 
", [2]Общая!K143," ",[2]Общая!L143)</f>
        <v>Самойленко Дмитрий  Игоревич 
Начаьлник ОАДО 1 год 9 месяцев</v>
      </c>
      <c r="E154" s="7" t="str">
        <f>[2]Общая!M143</f>
        <v>первичная</v>
      </c>
      <c r="F154" s="7"/>
      <c r="G154" s="7" t="str">
        <f>[2]Общая!N143</f>
        <v>руководитель структурного подразделения</v>
      </c>
      <c r="H154" s="16" t="str">
        <f>[2]Общая!S143</f>
        <v>ПТЭТЭ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АО "Жилищное хозяйство Мытищи"</v>
      </c>
      <c r="D155" s="6" t="str">
        <f>CONCATENATE([2]Общая!G144," ",[2]Общая!H144," ",[2]Общая!I144," 
", [2]Общая!K144," ",[2]Общая!L144)</f>
        <v>Четвертков Юрий Иванович 
Главный энергетик 2 года 8 месяцев</v>
      </c>
      <c r="E155" s="7" t="str">
        <f>[2]Общая!M144</f>
        <v>первичная</v>
      </c>
      <c r="F155" s="7"/>
      <c r="G155" s="7" t="str">
        <f>[2]Общая!N144</f>
        <v>руководитель структурного подразделения</v>
      </c>
      <c r="H155" s="16" t="str">
        <f>[2]Общая!S144</f>
        <v>ПТЭТЭ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АО "Жилищное хозяйство Мытищи"</v>
      </c>
      <c r="D156" s="6" t="str">
        <f>CONCATENATE([2]Общая!G145," ",[2]Общая!H145," ",[2]Общая!I145," 
", [2]Общая!K145," ",[2]Общая!L145)</f>
        <v>Кабанова Лариса Анатольевна 
начальник ПТО 1 год 18 дней</v>
      </c>
      <c r="E156" s="7" t="str">
        <f>[2]Общая!M145</f>
        <v>первичная</v>
      </c>
      <c r="F156" s="7"/>
      <c r="G156" s="7" t="str">
        <f>[2]Общая!N145</f>
        <v>руководитель структурного подразделения</v>
      </c>
      <c r="H156" s="16" t="str">
        <f>[2]Общая!S145</f>
        <v>ПТЭТЭ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"Жилищное хозяйство Мытищи"</v>
      </c>
      <c r="D157" s="6" t="str">
        <f>CONCATENATE([2]Общая!G146," ",[2]Общая!H146," ",[2]Общая!I146," 
", [2]Общая!K146," ",[2]Общая!L146)</f>
        <v>Сокова Ольга Михайловна 
зам. начальника по контролю и качеству ПТО 1 год 18 дней</v>
      </c>
      <c r="E157" s="7" t="str">
        <f>[2]Общая!M146</f>
        <v>первичная</v>
      </c>
      <c r="F157" s="7"/>
      <c r="G157" s="7" t="str">
        <f>[2]Общая!N146</f>
        <v>руководитель структурного подразделения</v>
      </c>
      <c r="H157" s="16" t="str">
        <f>[2]Общая!S146</f>
        <v>ПТЭТЭ</v>
      </c>
      <c r="I157" s="8">
        <f>[2]Общая!V146</f>
        <v>0.54166666666666696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«Щелковский завод ВДМ»</v>
      </c>
      <c r="D158" s="6" t="str">
        <f>CONCATENATE([2]Общая!G147," ",[2]Общая!H147," ",[2]Общая!I147," 
", [2]Общая!K147," ",[2]Общая!L147)</f>
        <v xml:space="preserve">Зайцев Владимир Владимирович 
Главный энергетик 18 лет 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руководитель структурного подразделения</v>
      </c>
      <c r="H158" s="16" t="str">
        <f>[2]Общая!S147</f>
        <v>ПТЭЭПЭЭ</v>
      </c>
      <c r="I158" s="8">
        <f>[2]Общая!V147</f>
        <v>0.54166666666666696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«ВИКА МЕРА»</v>
      </c>
      <c r="D159" s="6" t="str">
        <f>CONCATENATE([2]Общая!G148," ",[2]Общая!H148," ",[2]Общая!I148," 
", [2]Общая!K148," ",[2]Общая!L148)</f>
        <v>Исаев Сергей Иванович 
Техник по эксплуатации 6 лет</v>
      </c>
      <c r="E159" s="7" t="str">
        <f>[2]Общая!M148</f>
        <v>очередная</v>
      </c>
      <c r="F159" s="7" t="str">
        <f>[2]Общая!R148</f>
        <v>III до 1000 В</v>
      </c>
      <c r="G159" s="7" t="str">
        <f>[2]Общая!N148</f>
        <v>оперативно-ремонтный персонал</v>
      </c>
      <c r="H159" s="16" t="str">
        <f>[2]Общая!S148</f>
        <v>ПТЭЭПЭЭ</v>
      </c>
      <c r="I159" s="8">
        <f>[2]Общая!V148</f>
        <v>0.54166666666666696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«ВИКА МЕРА»</v>
      </c>
      <c r="D160" s="6" t="str">
        <f>CONCATENATE([2]Общая!G149," ",[2]Общая!H149," ",[2]Общая!I149," 
", [2]Общая!K149," ",[2]Общая!L149)</f>
        <v>Гергеледжи Михаил Николаевич 
Техник 9 лет</v>
      </c>
      <c r="E160" s="7" t="str">
        <f>[2]Общая!M149</f>
        <v>очередная</v>
      </c>
      <c r="F160" s="7" t="str">
        <f>[2]Общая!R149</f>
        <v>III до 1000 В</v>
      </c>
      <c r="G160" s="7" t="str">
        <f>[2]Общая!N149</f>
        <v>оперативно-ремонтный персонал</v>
      </c>
      <c r="H160" s="16" t="str">
        <f>[2]Общая!S149</f>
        <v>ПТЭЭПЭЭ</v>
      </c>
      <c r="I160" s="8">
        <f>[2]Общая!V149</f>
        <v>0.54166666666666696</v>
      </c>
    </row>
    <row r="161" spans="2:9" s="3" customFormat="1" ht="81" customHeight="1" x14ac:dyDescent="0.25">
      <c r="B161" s="2">
        <v>147</v>
      </c>
      <c r="C161" s="5" t="str">
        <f>[2]Общая!E150</f>
        <v>АО "МКБ "Факел"</v>
      </c>
      <c r="D161" s="6" t="str">
        <f>CONCATENATE([2]Общая!G150," ",[2]Общая!H150," ",[2]Общая!I150," 
", [2]Общая!K150," ",[2]Общая!L150)</f>
        <v>Скиляжин Игорь Евгеньевич 
Инженер  3 месяца</v>
      </c>
      <c r="E161" s="7" t="str">
        <f>[2]Общая!M150</f>
        <v>Внеочередная</v>
      </c>
      <c r="F161" s="7" t="str">
        <f>[2]Общая!R150</f>
        <v>IV до и выше 1000 В</v>
      </c>
      <c r="G161" s="7" t="str">
        <f>[2]Общая!N150</f>
        <v>административно—технический персонал, с правом испытания оборудования повышенным напряжением</v>
      </c>
      <c r="H161" s="16" t="str">
        <f>[2]Общая!S150</f>
        <v>ПТЭЭСиС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"Угреша-Электросервис"</v>
      </c>
      <c r="D162" s="6" t="str">
        <f>CONCATENATE([2]Общая!G151," ",[2]Общая!H151," ",[2]Общая!I151," 
", [2]Общая!K151," ",[2]Общая!L151)</f>
        <v>Сидельников Андрей  Сергеевич 
начальник по производству наладочных работ 20 лет</v>
      </c>
      <c r="E162" s="7" t="str">
        <f>[2]Общая!M151</f>
        <v>очередная</v>
      </c>
      <c r="F162" s="7" t="str">
        <f>[2]Общая!R151</f>
        <v>V до и выше 1000 В</v>
      </c>
      <c r="G162" s="7" t="str">
        <f>[2]Общая!N151</f>
        <v>административно—технический персонал, с правом испытания оборудования повышенным напряжением</v>
      </c>
      <c r="H162" s="16" t="str">
        <f>[2]Общая!S151</f>
        <v>ПТЭЭСиС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"Угреша-Электросервис"</v>
      </c>
      <c r="D163" s="6" t="str">
        <f>CONCATENATE([2]Общая!G152," ",[2]Общая!H152," ",[2]Общая!I152," 
", [2]Общая!K152," ",[2]Общая!L152)</f>
        <v xml:space="preserve">Нурманов Отабек Жумабаевич 
электромонтажник  3 года </v>
      </c>
      <c r="E163" s="7" t="str">
        <f>[2]Общая!M152</f>
        <v>очередная</v>
      </c>
      <c r="F163" s="7" t="str">
        <f>[2]Общая!R152</f>
        <v>IV до и выше 1000 В</v>
      </c>
      <c r="G163" s="7" t="str">
        <f>[2]Общая!N152</f>
        <v>оперативно-ремонтный персонал</v>
      </c>
      <c r="H163" s="16" t="str">
        <f>[2]Общая!S152</f>
        <v>ПТЭЭСиС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«Строительство и инвестиции»</v>
      </c>
      <c r="D164" s="6" t="str">
        <f>CONCATENATE([2]Общая!G153," ",[2]Общая!H153," ",[2]Общая!I153," 
", [2]Общая!K153," ",[2]Общая!L153)</f>
        <v>Корягин Кирилл Васильевич 
Руководитель группы технической эксплуатации 3 года</v>
      </c>
      <c r="E164" s="7" t="str">
        <f>[2]Общая!M153</f>
        <v>очередная</v>
      </c>
      <c r="F164" s="7"/>
      <c r="G164" s="7" t="str">
        <f>[2]Общая!N153</f>
        <v>руководящий работник</v>
      </c>
      <c r="H164" s="16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«Строительство и инвестиции»</v>
      </c>
      <c r="D165" s="6" t="str">
        <f>CONCATENATE([2]Общая!G154," ",[2]Общая!H154," ",[2]Общая!I154," 
", [2]Общая!K154," ",[2]Общая!L154)</f>
        <v>Стогов Сергей Владимирович 
Инженер — механик 6 лет</v>
      </c>
      <c r="E165" s="7" t="str">
        <f>[2]Общая!M154</f>
        <v>очередная</v>
      </c>
      <c r="F165" s="7"/>
      <c r="G165" s="7" t="str">
        <f>[2]Общая!N154</f>
        <v>руководящий работник</v>
      </c>
      <c r="H165" s="16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"Салатерия"</v>
      </c>
      <c r="D166" s="6" t="str">
        <f>CONCATENATE([2]Общая!G155," ",[2]Общая!H155," ",[2]Общая!I155," 
", [2]Общая!K155," ",[2]Общая!L155)</f>
        <v>Акимов Павел Александрович 
главный инженер 2 год 2 мес.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административно—технический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ФКП «НИЦ РКП»</v>
      </c>
      <c r="D167" s="6" t="str">
        <f>CONCATENATE([2]Общая!G156," ",[2]Общая!H156," ",[2]Общая!I156," 
", [2]Общая!K156," ",[2]Общая!L156)</f>
        <v>Якубенко  Геннадий Васильевич 
заместитель главного энергетика 0,5 лет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административно—технический персонал, с правом испытания оборудования повышенным напряжением</v>
      </c>
      <c r="H167" s="16" t="str">
        <f>[2]Общая!S156</f>
        <v>ПТЭЭСиС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"Стеллмарт"</v>
      </c>
      <c r="D168" s="6" t="str">
        <f>CONCATENATE([2]Общая!G157," ",[2]Общая!H157," ",[2]Общая!I157," 
", [2]Общая!K157," ",[2]Общая!L157)</f>
        <v>Надежкин Алексей Алексеевич 
Начальник склада 10 лет</v>
      </c>
      <c r="E168" s="7" t="str">
        <f>[2]Общая!M157</f>
        <v>внеочередная</v>
      </c>
      <c r="F168" s="7" t="str">
        <f>[2]Общая!R157</f>
        <v>III до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"МБ-АВТО"</v>
      </c>
      <c r="D169" s="6" t="str">
        <f>CONCATENATE([2]Общая!G158," ",[2]Общая!H158," ",[2]Общая!I158," 
", [2]Общая!K158," ",[2]Общая!L158)</f>
        <v>Морыганов Алексей Владимирович 
Руководитель  службы эксплуатации зданий 10 месяцев</v>
      </c>
      <c r="E169" s="7" t="str">
        <f>[2]Общая!M158</f>
        <v>внеочередная</v>
      </c>
      <c r="F169" s="7" t="str">
        <f>[2]Общая!R158</f>
        <v>III до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"РОСПАК</v>
      </c>
      <c r="D170" s="6" t="str">
        <f>CONCATENATE([2]Общая!G159," ",[2]Общая!H159," ",[2]Общая!I159," 
", [2]Общая!K159," ",[2]Общая!L159)</f>
        <v>Силаев Кирилл Игоревич 
старший инженер КИПиА 15 лет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"РОСПАК</v>
      </c>
      <c r="D171" s="6" t="str">
        <f>CONCATENATE([2]Общая!G160," ",[2]Общая!H160," ",[2]Общая!I160," 
", [2]Общая!K160," ",[2]Общая!L160)</f>
        <v>Галушко Андрей Иванович 
главный механик 1 месяц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"РОСПАК</v>
      </c>
      <c r="D172" s="6" t="str">
        <f>CONCATENATE([2]Общая!G161," ",[2]Общая!H161," ",[2]Общая!I161," 
", [2]Общая!K161," ",[2]Общая!L161)</f>
        <v>Ланин  Святослав Владимирович 
технический директор 1 месяц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административно—технический персонал</v>
      </c>
      <c r="H172" s="16" t="str">
        <f>[2]Общая!S161</f>
        <v>ПТЭЭПЭЭ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"РОСПАК</v>
      </c>
      <c r="D173" s="6" t="str">
        <f>CONCATENATE([2]Общая!G162," ",[2]Общая!H162," ",[2]Общая!I162," 
", [2]Общая!K162," ",[2]Общая!L162)</f>
        <v>Шурупов  Виктор Алексеевич 
заместитель главного  энергетика 15 лет</v>
      </c>
      <c r="E173" s="7" t="str">
        <f>[2]Общая!M162</f>
        <v>очередная</v>
      </c>
      <c r="F173" s="7" t="str">
        <f>[2]Общая!R162</f>
        <v>IV до 1000 В</v>
      </c>
      <c r="G173" s="7" t="str">
        <f>[2]Общая!N162</f>
        <v>административно—технический персонал</v>
      </c>
      <c r="H173" s="16" t="str">
        <f>[2]Общая!S162</f>
        <v>ПТЭЭПЭЭ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НПП "Термотекс"</v>
      </c>
      <c r="D174" s="6" t="str">
        <f>CONCATENATE([2]Общая!G163," ",[2]Общая!H163," ",[2]Общая!I163," 
", [2]Общая!K163," ",[2]Общая!L163)</f>
        <v>Коверзнев Александр Валерьевич 
Электрик 10 мес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оперативно-ремонтный персонал</v>
      </c>
      <c r="H174" s="16" t="str">
        <f>[2]Общая!S163</f>
        <v>ПТЭЭПЭЭ</v>
      </c>
      <c r="I174" s="8">
        <f>[2]Общая!V163</f>
        <v>0.5625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"РОСПАК</v>
      </c>
      <c r="D175" s="6" t="str">
        <f>CONCATENATE([2]Общая!G164," ",[2]Общая!H164," ",[2]Общая!I164," 
", [2]Общая!K164," ",[2]Общая!L164)</f>
        <v>Пронина Лилия Алексеевна 
главный инженер 1 месяц</v>
      </c>
      <c r="E175" s="7" t="str">
        <f>[2]Общая!M164</f>
        <v>внеплановая</v>
      </c>
      <c r="F175" s="7" t="str">
        <f>[2]Общая!R164</f>
        <v>IV до 1000 В</v>
      </c>
      <c r="G175" s="7" t="str">
        <f>[2]Общая!N164</f>
        <v>административно-технический персонал</v>
      </c>
      <c r="H175" s="16" t="str">
        <f>[2]Общая!S164</f>
        <v>ПТЭЭПЭЭ</v>
      </c>
      <c r="I175" s="8">
        <f>[2]Общая!V164</f>
        <v>0.5625</v>
      </c>
    </row>
    <row r="176" spans="2:9" s="3" customFormat="1" ht="85.5" customHeight="1" x14ac:dyDescent="0.25">
      <c r="B176" s="2">
        <v>162</v>
      </c>
      <c r="C176" s="5" t="str">
        <f>[2]Общая!E165</f>
        <v>ООО "РОСПАК</v>
      </c>
      <c r="D176" s="6" t="str">
        <f>CONCATENATE([2]Общая!G165," ",[2]Общая!H165," ",[2]Общая!I165," 
", [2]Общая!K165," ",[2]Общая!L165)</f>
        <v>Потапов  Алексей Александрович 
заместитель главного инженера - главный энергетик 1 месяц</v>
      </c>
      <c r="E176" s="7" t="str">
        <f>[2]Общая!M165</f>
        <v>внеплановая</v>
      </c>
      <c r="F176" s="7" t="str">
        <f>[2]Общая!R165</f>
        <v>IV до 1000 В</v>
      </c>
      <c r="G176" s="7" t="str">
        <f>[2]Общая!N165</f>
        <v>административно-технический персонал</v>
      </c>
      <c r="H176" s="16" t="str">
        <f>[2]Общая!S165</f>
        <v>ПТЭЭПЭЭ</v>
      </c>
      <c r="I176" s="8">
        <f>[2]Общая!V165</f>
        <v>0.5625</v>
      </c>
    </row>
    <row r="177" spans="4:6" s="10" customFormat="1" ht="86.1" customHeight="1" x14ac:dyDescent="0.25">
      <c r="D177" s="11" t="s">
        <v>14</v>
      </c>
      <c r="F177" s="10" t="s">
        <v>15</v>
      </c>
    </row>
  </sheetData>
  <autoFilter ref="B14:I177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2025-09-24T12:29:19Z</cp:lastPrinted>
  <dcterms:created xsi:type="dcterms:W3CDTF">2015-06-05T18:19:34Z</dcterms:created>
  <dcterms:modified xsi:type="dcterms:W3CDTF">2025-09-24T12:29:37Z</dcterms:modified>
</cp:coreProperties>
</file>